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6" yWindow="65440" windowWidth="8484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<sst xmlns="http://schemas.openxmlformats.org/spreadsheetml/2006/main" count="412" uniqueCount="228">
  <si>
    <t>检测箱预装辅助设备</t>
  </si>
  <si>
    <r>
      <t>购置说明:</t>
    </r>
    <r>
      <rPr>
        <sz val="10"/>
        <rFont val="宋体"/>
        <family val="0"/>
      </rPr>
      <t>检测箱预装辅助设备中的器材为打包产品。不拆购。其他项目可增减。</t>
    </r>
  </si>
  <si>
    <t>品       名</t>
  </si>
  <si>
    <t>规 格</t>
  </si>
  <si>
    <t>单位</t>
  </si>
  <si>
    <t>单价 元</t>
  </si>
  <si>
    <t>数量</t>
  </si>
  <si>
    <t>金额 元</t>
  </si>
  <si>
    <t>备注</t>
  </si>
  <si>
    <t>ABS铝合金箱体 580×430×190mm</t>
  </si>
  <si>
    <t>套</t>
  </si>
  <si>
    <t>单箱体</t>
  </si>
  <si>
    <t>个</t>
  </si>
  <si>
    <t>折叠式拉杆车</t>
  </si>
  <si>
    <t>快检箱用</t>
  </si>
  <si>
    <t>说明</t>
  </si>
  <si>
    <t>20片/盒</t>
  </si>
  <si>
    <t>盒</t>
  </si>
  <si>
    <t>可配300ml</t>
  </si>
  <si>
    <t>袋</t>
  </si>
  <si>
    <t>10份样品用量</t>
  </si>
  <si>
    <t>20份样品用量</t>
  </si>
  <si>
    <t>包</t>
  </si>
  <si>
    <t>支</t>
  </si>
  <si>
    <t>100份样品用量</t>
  </si>
  <si>
    <t>1mg/ml×2ml</t>
  </si>
  <si>
    <t>瓶</t>
  </si>
  <si>
    <t>40份样品用量</t>
  </si>
  <si>
    <t>30份样品用量</t>
  </si>
  <si>
    <t>100ug/ml*1ml</t>
  </si>
  <si>
    <t>20支装</t>
  </si>
  <si>
    <t>1mg/ml*2ml</t>
  </si>
  <si>
    <t>约50ug/ml*2ml</t>
  </si>
  <si>
    <t>各10片</t>
  </si>
  <si>
    <t>5ml</t>
  </si>
  <si>
    <t>50份样品用量</t>
  </si>
  <si>
    <t>5片装</t>
  </si>
  <si>
    <t>便携式</t>
  </si>
  <si>
    <t>台</t>
  </si>
  <si>
    <t>0.1mg/ml×3ml</t>
  </si>
  <si>
    <t>20只/袋</t>
  </si>
  <si>
    <t>720060型</t>
  </si>
  <si>
    <t>KQ218型</t>
  </si>
  <si>
    <t>3000转/分钟</t>
  </si>
  <si>
    <t>车载电源转换器</t>
  </si>
  <si>
    <t>5次测定用量</t>
  </si>
  <si>
    <t>明细</t>
  </si>
  <si>
    <t>工具盒 2：小试管、漏斗、药勺、镊子、滤纸。</t>
  </si>
  <si>
    <t>工具盒 1：比色管、漏斗、pH试纸。</t>
  </si>
  <si>
    <t>含预装辅助设备</t>
  </si>
  <si>
    <t>编号</t>
  </si>
  <si>
    <t>下载装箱单</t>
  </si>
  <si>
    <t>包</t>
  </si>
  <si>
    <t>S308</t>
  </si>
  <si>
    <t>约50份样品用量</t>
  </si>
  <si>
    <t>S312</t>
  </si>
  <si>
    <t>20支装</t>
  </si>
  <si>
    <t>S313</t>
  </si>
  <si>
    <t>赠送</t>
  </si>
  <si>
    <t>幻灯光盘</t>
  </si>
  <si>
    <t>小机动盒：农药速测卡和提取液，鼠药磷化锌筛查液等。</t>
  </si>
  <si>
    <t>套</t>
  </si>
  <si>
    <t>艺卓牌 BX-6型</t>
  </si>
  <si>
    <t>台</t>
  </si>
  <si>
    <t>常见食物中毒快速筛查分析系统</t>
  </si>
  <si>
    <t>《食品安全知识汇编》</t>
  </si>
  <si>
    <t>光盘</t>
  </si>
  <si>
    <t>《食品安全快速检测技术手册》</t>
  </si>
  <si>
    <t>《食品安全快速检测讲座》</t>
  </si>
  <si>
    <t>VCD光盘</t>
  </si>
  <si>
    <t>50片装</t>
  </si>
  <si>
    <t>2800转/分</t>
  </si>
  <si>
    <t>0.1mg/ml*2ml</t>
  </si>
  <si>
    <t>正品Tupperware</t>
  </si>
  <si>
    <t>手动旋风食品剁碎器</t>
  </si>
  <si>
    <t>10次用量</t>
  </si>
  <si>
    <t>盒</t>
  </si>
  <si>
    <t>说明</t>
  </si>
  <si>
    <t>紫外灯、层析罐、护目镜</t>
  </si>
  <si>
    <t>套</t>
  </si>
  <si>
    <t>1mg/ml×1ml</t>
  </si>
  <si>
    <t>1mg/ml*2ml</t>
  </si>
  <si>
    <t>瓶</t>
  </si>
  <si>
    <t>简介</t>
  </si>
  <si>
    <t xml:space="preserve"> </t>
  </si>
  <si>
    <t>包</t>
  </si>
  <si>
    <t>50次测定用量</t>
  </si>
  <si>
    <t>（大型活动卫生保障食品安全快检箱 DX-62型）</t>
  </si>
  <si>
    <t>有问有答</t>
  </si>
  <si>
    <t>50份样品试剂用量</t>
  </si>
  <si>
    <t>（大型活动卫生保障食品安全快检箱 DX-61型）</t>
  </si>
  <si>
    <t>在ZD-61型（DX-61）型配制基础上增加以下项目</t>
  </si>
  <si>
    <t>25份样品用量</t>
  </si>
  <si>
    <t>1%*2ml</t>
  </si>
  <si>
    <t>北京食安迅达科技有限公司</t>
  </si>
  <si>
    <t>手动可调式移液器0.1～1.0ml</t>
  </si>
  <si>
    <t>移液嘴 0.1～1.0ml</t>
  </si>
  <si>
    <t>便携式超声波清洗器</t>
  </si>
  <si>
    <t>旋涡混合器 (便携式)</t>
  </si>
  <si>
    <t xml:space="preserve">微型离心机 (便携式) </t>
  </si>
  <si>
    <t xml:space="preserve">双通道计时定时器 </t>
  </si>
  <si>
    <t>便携式恒温培养箱</t>
  </si>
  <si>
    <t>备注：为了便于摆放和查找，工具盒与机动盒中通常放置物品为：</t>
  </si>
  <si>
    <t>微型电子天平1台，720110型手动可调式移液器1把，移液头10支，多功能剪刀1把，微型水浴锅1个，</t>
  </si>
  <si>
    <t>包</t>
  </si>
  <si>
    <t>说明</t>
  </si>
  <si>
    <t>电话 010-87703877   QQ:1944394173   微信17343004312   网址 www.bjsaxd.com</t>
  </si>
  <si>
    <t>10寸平板电脑内置</t>
  </si>
  <si>
    <t>20份样品用量</t>
  </si>
  <si>
    <t>农卡专用10通道</t>
  </si>
  <si>
    <t>30份样品用量</t>
  </si>
  <si>
    <t>50份样品用量</t>
  </si>
  <si>
    <t>30次试剂用量</t>
  </si>
  <si>
    <t>20次检测用量</t>
  </si>
  <si>
    <t>盒</t>
  </si>
  <si>
    <t>S319</t>
  </si>
  <si>
    <t>S327</t>
  </si>
  <si>
    <t>30次试剂用量</t>
  </si>
  <si>
    <t>1mg/ml*2ml</t>
  </si>
  <si>
    <t>瓶</t>
  </si>
  <si>
    <t>S3272</t>
  </si>
  <si>
    <t>S3122</t>
  </si>
  <si>
    <t>0.1mg/ml*2ml</t>
  </si>
  <si>
    <t>瓶</t>
  </si>
  <si>
    <t>S3192</t>
  </si>
  <si>
    <t>1mg/ml*2ml</t>
  </si>
  <si>
    <t xml:space="preserve"> W-1型</t>
  </si>
  <si>
    <t>食品中心温度计1支，Φ18mm8孔和Φ11mm12孔试管架各1个，比色管5支，试管5支，滤纸1盒，漏斗4个，</t>
  </si>
  <si>
    <t>药勺3个，250ml量筒和250ml塑料杯各1个，提取罐10个，样品杯120个，一次性滴管30支，PH试纸1袋。</t>
  </si>
  <si>
    <t>常见食物中毒应急保障快检箱 ZD-61型 装箱单</t>
  </si>
  <si>
    <t>常见食物中毒应急保障快检箱 ZD-62型 装箱单</t>
  </si>
  <si>
    <t xml:space="preserve">农药中毒-农药速测卡 </t>
  </si>
  <si>
    <t>农药中毒-农药测定浸提液 （固体）</t>
  </si>
  <si>
    <t>鼠药中毒-溴敌隆-杀鼠醚等鼠药速测盒</t>
  </si>
  <si>
    <t>鼠药中毒-溴敌隆等鼠药速测盒辅助设备</t>
  </si>
  <si>
    <t>鼠药中毒-溴敌隆对照液</t>
  </si>
  <si>
    <t>鼠药中毒-杀鼠醚对照液</t>
  </si>
  <si>
    <t xml:space="preserve">鼠药中毒-安妥检测试纸  </t>
  </si>
  <si>
    <t xml:space="preserve">鼠药中毒-敌鼠钠盐对照液 </t>
  </si>
  <si>
    <t>鼠药中毒-氟乙酰胺速测试剂盒</t>
  </si>
  <si>
    <t xml:space="preserve">鼠药中毒-氟乙酰胺速测管 </t>
  </si>
  <si>
    <t xml:space="preserve">鼠药中毒-鼠药氟乙酰胺对照液 </t>
  </si>
  <si>
    <t xml:space="preserve">亚硝酸盐中毒-亚硝酸盐速测管  </t>
  </si>
  <si>
    <t>亚硝酸盐中毒-亚硝酸盐对照液</t>
  </si>
  <si>
    <t xml:space="preserve">甲醇中毒-甲醇速测试剂盒  </t>
  </si>
  <si>
    <t>甲醇中毒-甲醇对照液</t>
  </si>
  <si>
    <t xml:space="preserve">砷中毒-砷速测盒 </t>
  </si>
  <si>
    <t>砷中毒-砷对照液</t>
  </si>
  <si>
    <t>汞中毒-汞对照液</t>
  </si>
  <si>
    <t>20片</t>
  </si>
  <si>
    <t>包</t>
  </si>
  <si>
    <t xml:space="preserve">汞中毒-汞速测盒 </t>
  </si>
  <si>
    <t xml:space="preserve">汞中毒-检汞试纸 </t>
  </si>
  <si>
    <t>钡中毒-食物中钡速测试剂包</t>
  </si>
  <si>
    <t>钡中毒-钡对照液</t>
  </si>
  <si>
    <t>铅中毒-重金属铅速测试剂包</t>
  </si>
  <si>
    <t>锌中毒-锌盐毒物速测包</t>
  </si>
  <si>
    <t>酚中毒-酚类毒物速测管</t>
  </si>
  <si>
    <t>鼠药中毒-磷化物速测盒</t>
  </si>
  <si>
    <t>氰化物中毒-酒中氰化物含量速测管</t>
  </si>
  <si>
    <t>氰化物中毒-食物中氰化物速测盒</t>
  </si>
  <si>
    <t>氰化物中毒-水中氰化物速测管</t>
  </si>
  <si>
    <t>氰化物中毒-氰化物对照液</t>
  </si>
  <si>
    <t>豆浆中毒-生熟豆浆速测试剂</t>
  </si>
  <si>
    <t>豆角中毒-有毒豆角速测试剂盒</t>
  </si>
  <si>
    <t>组胺中毒-组胺对照液</t>
  </si>
  <si>
    <t>乌洛托品中毒-吊白块乌洛托品甲醛速测管</t>
  </si>
  <si>
    <t xml:space="preserve">瘦肉精中毒-克伦特罗速测卡  </t>
  </si>
  <si>
    <t>瘦肉精中毒-克伦特罗对照液</t>
  </si>
  <si>
    <t>病害肉中毒-病害肉速测包</t>
  </si>
  <si>
    <t>镉中毒-水中镉速测包</t>
  </si>
  <si>
    <t>铬中毒-水中六价铬速测管</t>
  </si>
  <si>
    <t>铬中毒-六价铬对照液</t>
  </si>
  <si>
    <t>苯胺中毒-水中苯胺速测包</t>
  </si>
  <si>
    <t>苯胺中毒-苯胺对照液</t>
  </si>
  <si>
    <t>挥发酚中毒-水中挥发酚速测管</t>
  </si>
  <si>
    <t>挥发酚中毒-挥发酚对照液</t>
  </si>
  <si>
    <t>污染环节监测-餐饮具与食物加工器具洁净度速测卡</t>
  </si>
  <si>
    <r>
      <t>常见食物中毒应急保障快检箱 ZD-6</t>
    </r>
    <r>
      <rPr>
        <b/>
        <sz val="18"/>
        <color indexed="8"/>
        <rFont val="华文细黑"/>
        <family val="0"/>
      </rPr>
      <t>3</t>
    </r>
    <r>
      <rPr>
        <b/>
        <sz val="18"/>
        <color indexed="8"/>
        <rFont val="华文细黑"/>
        <family val="0"/>
      </rPr>
      <t>型 装箱单</t>
    </r>
  </si>
  <si>
    <r>
      <t>（大型活动卫生保障食品安全快检箱 DX-6</t>
    </r>
    <r>
      <rPr>
        <b/>
        <sz val="16"/>
        <color indexed="8"/>
        <rFont val="华文细黑"/>
        <family val="0"/>
      </rPr>
      <t>3</t>
    </r>
    <r>
      <rPr>
        <b/>
        <sz val="16"/>
        <color indexed="8"/>
        <rFont val="华文细黑"/>
        <family val="0"/>
      </rPr>
      <t>型）</t>
    </r>
  </si>
  <si>
    <r>
      <t>在ZD-6</t>
    </r>
    <r>
      <rPr>
        <b/>
        <sz val="12"/>
        <color indexed="8"/>
        <rFont val="华文细黑"/>
        <family val="0"/>
      </rPr>
      <t>2</t>
    </r>
    <r>
      <rPr>
        <b/>
        <sz val="12"/>
        <color indexed="8"/>
        <rFont val="华文细黑"/>
        <family val="0"/>
      </rPr>
      <t>型（DX-6</t>
    </r>
    <r>
      <rPr>
        <b/>
        <sz val="12"/>
        <color indexed="8"/>
        <rFont val="华文细黑"/>
        <family val="0"/>
      </rPr>
      <t>2</t>
    </r>
    <r>
      <rPr>
        <b/>
        <sz val="12"/>
        <color indexed="8"/>
        <rFont val="华文细黑"/>
        <family val="0"/>
      </rPr>
      <t>）型配制基础上增加以下项目</t>
    </r>
  </si>
  <si>
    <r>
      <t xml:space="preserve">食品微生物采样检测箱 </t>
    </r>
    <r>
      <rPr>
        <sz val="11"/>
        <color indexed="8"/>
        <rFont val="宋体"/>
        <family val="0"/>
      </rPr>
      <t>-检测项目如下：</t>
    </r>
  </si>
  <si>
    <t>菌落总数测试片</t>
  </si>
  <si>
    <t>餐饮具用大肠菌群检测纸片</t>
  </si>
  <si>
    <t>沙门氏菌测试片</t>
  </si>
  <si>
    <t>金黄色葡萄球菌测试片</t>
  </si>
  <si>
    <t>大肠杆菌O157测试片</t>
  </si>
  <si>
    <t>付溶血弧菌测试片</t>
  </si>
  <si>
    <t>阪崎肠杆菌测试片</t>
  </si>
  <si>
    <t>蜡样芽胞杆菌测试片</t>
  </si>
  <si>
    <t>食品中大肠菌群检测试剂盒 （9管法）</t>
  </si>
  <si>
    <t>水中大肠菌群检测试剂盒 （15管法）</t>
  </si>
  <si>
    <t>六种致病菌和大肠菌增菌检测试剂盒</t>
  </si>
  <si>
    <t>合计1</t>
  </si>
  <si>
    <t>合计2</t>
  </si>
  <si>
    <t>总计1</t>
  </si>
  <si>
    <t>合计3</t>
  </si>
  <si>
    <t>总计2</t>
  </si>
  <si>
    <t xml:space="preserve">食品与水质安全多项目速测仪 </t>
  </si>
  <si>
    <t>SYL-1B 便携式</t>
  </si>
  <si>
    <t xml:space="preserve">农药中毒-农药残留速测仪 </t>
  </si>
  <si>
    <t>鼠药中毒-毒鼠强速测试剂盒（自备乙酸乙酯）</t>
  </si>
  <si>
    <t>鼠药中毒-毒鼠强速测管</t>
  </si>
  <si>
    <t>鼠药中毒-敌鼠钠盐速测包</t>
  </si>
  <si>
    <t>鼠药中毒-鼠药磷化锌筛查液</t>
  </si>
  <si>
    <t xml:space="preserve">金属毒物中毒-砷锑铋汞银化物检测试剂 </t>
  </si>
  <si>
    <t>甲醇中毒-酒醇速测仪</t>
  </si>
  <si>
    <t>含箱体</t>
  </si>
  <si>
    <t>三支装</t>
  </si>
  <si>
    <t>十六梯度</t>
  </si>
  <si>
    <t>甲醇中毒-酒精度计 （与酒醇仪配套使用）</t>
  </si>
  <si>
    <t>甲醇中毒-乙醇对照液（与酒醇仪配套使用）</t>
  </si>
  <si>
    <t xml:space="preserve">有毒油脂中毒-桐油鉴别试剂  </t>
  </si>
  <si>
    <t>有毒油脂中毒-桐油对照品</t>
  </si>
  <si>
    <t xml:space="preserve">有毒油脂中毒-大麻油鉴别试剂 </t>
  </si>
  <si>
    <t>有毒油脂中毒-巴豆油鉴别试液</t>
  </si>
  <si>
    <t>有毒油脂中毒-矿物油鉴别试剂</t>
  </si>
  <si>
    <t>有毒油脂中毒-蓖麻油鉴别试剂</t>
  </si>
  <si>
    <t>组胺中毒-组胺半定量速测包</t>
  </si>
  <si>
    <t>酸败油脂中毒-酸价、过氧化值速测卡</t>
  </si>
  <si>
    <t xml:space="preserve">真菌毒素中毒-黄曲霉毒素B1速测卡 </t>
  </si>
  <si>
    <t xml:space="preserve">真菌毒素中毒-呕吐毒素速测卡 </t>
  </si>
  <si>
    <t>约50份样品试剂用量</t>
  </si>
  <si>
    <t>酸败牛乳中毒-牛乳新鲜度速测盒</t>
  </si>
  <si>
    <t xml:space="preserve">大头娃起因-乳品中蛋白质速测管 </t>
  </si>
  <si>
    <t>大头娃起因-三聚氰胺速测卡</t>
  </si>
  <si>
    <t>大头娃起因-三聚氰胺对照液</t>
  </si>
  <si>
    <t>大头娃起因-液态奶中铵盐速测管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</si>
</sst>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u val="single"/>
      <sz val="12"/>
      <color indexed="8"/>
      <name val="宋体"/>
      <family val="0"/>
    </font>
    <font>
      <sz val="16"/>
      <name val="宋体"/>
      <family val="0"/>
    </font>
    <font>
      <sz val="16"/>
      <color indexed="12"/>
      <name val="宋体"/>
      <family val="0"/>
    </font>
    <font>
      <b/>
      <sz val="18"/>
      <color indexed="8"/>
      <name val="华文细黑"/>
      <family val="0"/>
    </font>
    <font>
      <b/>
      <sz val="16"/>
      <color indexed="8"/>
      <name val="华文细黑"/>
      <family val="0"/>
    </font>
    <font>
      <u val="single"/>
      <sz val="16"/>
      <color indexed="12"/>
      <name val="宋体"/>
      <family val="0"/>
    </font>
    <font>
      <b/>
      <sz val="12"/>
      <color indexed="8"/>
      <name val="华文细黑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sz val="10"/>
      <color indexed="12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0.5"/>
      <color rgb="FF000000"/>
      <name val="Calibri"/>
      <family val="0"/>
    </font>
    <font>
      <u val="single"/>
      <sz val="10"/>
      <color rgb="FF0000FF"/>
      <name val="Calibri"/>
      <family val="0"/>
    </font>
    <font>
      <sz val="1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0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1"/>
      <color theme="10"/>
      <name val="宋体"/>
      <family val="0"/>
    </font>
    <font>
      <sz val="11"/>
      <color rgb="FFFF0000"/>
      <name val="宋体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8" fillId="0" borderId="11" xfId="40" applyFont="1" applyBorder="1" applyAlignment="1">
      <alignment horizontal="right" vertical="center"/>
    </xf>
    <xf numFmtId="0" fontId="5" fillId="0" borderId="12" xfId="40" applyFont="1" applyBorder="1" applyAlignment="1">
      <alignment horizontal="left"/>
    </xf>
    <xf numFmtId="0" fontId="5" fillId="0" borderId="11" xfId="40" applyFont="1" applyBorder="1" applyAlignment="1">
      <alignment vertical="center"/>
    </xf>
    <xf numFmtId="0" fontId="5" fillId="0" borderId="11" xfId="4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5" fillId="0" borderId="11" xfId="4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1" xfId="4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4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5" fillId="33" borderId="12" xfId="40" applyFont="1" applyFill="1" applyBorder="1" applyAlignment="1">
      <alignment horizontal="left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17" fillId="0" borderId="0" xfId="40" applyFont="1" applyBorder="1" applyAlignment="1">
      <alignment vertical="center"/>
    </xf>
    <xf numFmtId="0" fontId="18" fillId="0" borderId="0" xfId="0" applyFont="1" applyAlignment="1">
      <alignment vertical="center"/>
    </xf>
    <xf numFmtId="0" fontId="63" fillId="0" borderId="14" xfId="0" applyFont="1" applyBorder="1" applyAlignment="1">
      <alignment horizontal="left" vertical="center"/>
    </xf>
    <xf numFmtId="0" fontId="63" fillId="0" borderId="15" xfId="40" applyFont="1" applyBorder="1" applyAlignment="1">
      <alignment vertical="center"/>
    </xf>
    <xf numFmtId="0" fontId="64" fillId="0" borderId="15" xfId="0" applyFont="1" applyBorder="1" applyAlignment="1">
      <alignment horizontal="left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right"/>
    </xf>
    <xf numFmtId="0" fontId="66" fillId="0" borderId="15" xfId="40" applyFont="1" applyBorder="1" applyAlignment="1">
      <alignment horizontal="right" vertical="center"/>
    </xf>
    <xf numFmtId="0" fontId="67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40" applyFont="1" applyAlignment="1">
      <alignment vertical="center"/>
    </xf>
    <xf numFmtId="0" fontId="63" fillId="0" borderId="14" xfId="0" applyFont="1" applyBorder="1" applyAlignment="1">
      <alignment horizontal="left" vertical="center"/>
    </xf>
    <xf numFmtId="0" fontId="65" fillId="0" borderId="15" xfId="0" applyFont="1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22" fillId="0" borderId="0" xfId="40" applyFont="1" applyAlignment="1">
      <alignment vertical="center"/>
    </xf>
    <xf numFmtId="0" fontId="63" fillId="0" borderId="14" xfId="0" applyFont="1" applyBorder="1" applyAlignment="1">
      <alignment horizontal="left" vertical="center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right"/>
    </xf>
    <xf numFmtId="0" fontId="68" fillId="0" borderId="15" xfId="40" applyNumberFormat="1" applyFont="1" applyFill="1" applyBorder="1" applyAlignment="1" applyProtection="1">
      <alignment horizontal="right" vertical="center"/>
      <protection/>
    </xf>
    <xf numFmtId="0" fontId="69" fillId="0" borderId="15" xfId="4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horizontal="right"/>
    </xf>
    <xf numFmtId="0" fontId="1" fillId="0" borderId="0" xfId="4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70" fillId="0" borderId="14" xfId="0" applyFont="1" applyBorder="1" applyAlignment="1">
      <alignment horizontal="left"/>
    </xf>
    <xf numFmtId="0" fontId="8" fillId="0" borderId="15" xfId="4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0" fillId="0" borderId="14" xfId="0" applyFont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center"/>
    </xf>
    <xf numFmtId="0" fontId="65" fillId="0" borderId="15" xfId="0" applyNumberFormat="1" applyFont="1" applyFill="1" applyBorder="1" applyAlignment="1">
      <alignment horizontal="right"/>
    </xf>
    <xf numFmtId="0" fontId="68" fillId="0" borderId="15" xfId="40" applyNumberFormat="1" applyFont="1" applyFill="1" applyBorder="1" applyAlignment="1" applyProtection="1">
      <alignment horizontal="right" vertical="center"/>
      <protection/>
    </xf>
    <xf numFmtId="0" fontId="65" fillId="0" borderId="15" xfId="0" applyFont="1" applyBorder="1" applyAlignment="1">
      <alignment horizontal="right"/>
    </xf>
    <xf numFmtId="0" fontId="71" fillId="0" borderId="0" xfId="0" applyFont="1" applyAlignment="1">
      <alignment vertical="center"/>
    </xf>
    <xf numFmtId="0" fontId="70" fillId="0" borderId="14" xfId="0" applyFont="1" applyBorder="1" applyAlignment="1">
      <alignment horizontal="left"/>
    </xf>
    <xf numFmtId="0" fontId="63" fillId="0" borderId="15" xfId="0" applyFont="1" applyBorder="1" applyAlignment="1">
      <alignment vertical="center"/>
    </xf>
    <xf numFmtId="0" fontId="65" fillId="0" borderId="15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center"/>
    </xf>
    <xf numFmtId="0" fontId="68" fillId="0" borderId="15" xfId="40" applyNumberFormat="1" applyFont="1" applyFill="1" applyBorder="1" applyAlignment="1" applyProtection="1">
      <alignment horizontal="right" vertical="center"/>
      <protection/>
    </xf>
    <xf numFmtId="0" fontId="70" fillId="0" borderId="14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left"/>
    </xf>
    <xf numFmtId="0" fontId="65" fillId="0" borderId="15" xfId="0" applyNumberFormat="1" applyFont="1" applyFill="1" applyBorder="1" applyAlignment="1">
      <alignment horizontal="center"/>
    </xf>
    <xf numFmtId="0" fontId="65" fillId="0" borderId="15" xfId="0" applyNumberFormat="1" applyFont="1" applyFill="1" applyBorder="1" applyAlignment="1">
      <alignment horizontal="right"/>
    </xf>
    <xf numFmtId="0" fontId="69" fillId="0" borderId="15" xfId="40" applyNumberFormat="1" applyFont="1" applyFill="1" applyBorder="1" applyAlignment="1" applyProtection="1">
      <alignment horizontal="right" vertical="center"/>
      <protection/>
    </xf>
    <xf numFmtId="0" fontId="72" fillId="0" borderId="15" xfId="40" applyNumberFormat="1" applyFont="1" applyFill="1" applyBorder="1" applyAlignment="1" applyProtection="1">
      <alignment horizontal="right" vertical="center"/>
      <protection/>
    </xf>
    <xf numFmtId="0" fontId="72" fillId="0" borderId="15" xfId="40" applyNumberFormat="1" applyFont="1" applyFill="1" applyBorder="1" applyAlignment="1" applyProtection="1">
      <alignment horizontal="right" vertical="center"/>
      <protection/>
    </xf>
    <xf numFmtId="0" fontId="70" fillId="0" borderId="14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right"/>
    </xf>
    <xf numFmtId="0" fontId="8" fillId="0" borderId="11" xfId="40" applyFont="1" applyBorder="1" applyAlignment="1" applyProtection="1">
      <alignment horizontal="right" vertical="center"/>
      <protection/>
    </xf>
    <xf numFmtId="0" fontId="26" fillId="0" borderId="11" xfId="40" applyFont="1" applyBorder="1" applyAlignment="1" applyProtection="1">
      <alignment horizontal="right" vertical="center"/>
      <protection/>
    </xf>
    <xf numFmtId="0" fontId="70" fillId="0" borderId="15" xfId="0" applyFont="1" applyBorder="1" applyAlignment="1">
      <alignment vertical="center"/>
    </xf>
    <xf numFmtId="0" fontId="70" fillId="0" borderId="15" xfId="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1" xfId="40" applyFont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27" fillId="0" borderId="11" xfId="4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left"/>
    </xf>
    <xf numFmtId="0" fontId="68" fillId="0" borderId="15" xfId="40" applyNumberFormat="1" applyFont="1" applyFill="1" applyBorder="1" applyAlignment="1" applyProtection="1">
      <alignment horizontal="right" vertical="center"/>
      <protection/>
    </xf>
    <xf numFmtId="0" fontId="70" fillId="0" borderId="14" xfId="0" applyFont="1" applyBorder="1" applyAlignment="1">
      <alignment horizontal="left"/>
    </xf>
    <xf numFmtId="0" fontId="63" fillId="0" borderId="15" xfId="0" applyFont="1" applyBorder="1" applyAlignment="1">
      <alignment vertical="center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3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0" fillId="0" borderId="15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67" fillId="0" borderId="15" xfId="0" applyFont="1" applyBorder="1" applyAlignment="1">
      <alignment vertical="center"/>
    </xf>
    <xf numFmtId="0" fontId="65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right"/>
    </xf>
    <xf numFmtId="0" fontId="68" fillId="0" borderId="15" xfId="4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Alignment="1">
      <alignment vertical="center"/>
    </xf>
    <xf numFmtId="0" fontId="65" fillId="0" borderId="15" xfId="0" applyFont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3" fillId="0" borderId="14" xfId="0" applyNumberFormat="1" applyFont="1" applyFill="1" applyBorder="1" applyAlignment="1">
      <alignment horizontal="left" vertical="center"/>
    </xf>
    <xf numFmtId="0" fontId="63" fillId="0" borderId="15" xfId="0" applyNumberFormat="1" applyFont="1" applyFill="1" applyBorder="1" applyAlignment="1">
      <alignment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right" vertical="center"/>
    </xf>
    <xf numFmtId="0" fontId="74" fillId="0" borderId="0" xfId="0" applyNumberFormat="1" applyFont="1" applyFill="1" applyAlignment="1">
      <alignment vertical="center"/>
    </xf>
    <xf numFmtId="0" fontId="63" fillId="0" borderId="15" xfId="0" applyFont="1" applyBorder="1" applyAlignment="1">
      <alignment vertical="center"/>
    </xf>
    <xf numFmtId="0" fontId="65" fillId="0" borderId="15" xfId="0" applyFont="1" applyBorder="1" applyAlignment="1">
      <alignment horizontal="right" vertical="center"/>
    </xf>
    <xf numFmtId="0" fontId="64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right"/>
    </xf>
    <xf numFmtId="0" fontId="28" fillId="0" borderId="15" xfId="40" applyNumberFormat="1" applyFont="1" applyFill="1" applyBorder="1" applyAlignment="1" applyProtection="1">
      <alignment horizontal="right" vertical="center"/>
      <protection/>
    </xf>
    <xf numFmtId="0" fontId="64" fillId="0" borderId="15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2" xfId="40" applyFont="1" applyBorder="1" applyAlignment="1">
      <alignment horizontal="left"/>
    </xf>
    <xf numFmtId="0" fontId="7" fillId="0" borderId="11" xfId="40" applyFont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27" fillId="0" borderId="11" xfId="40" applyFont="1" applyBorder="1" applyAlignment="1">
      <alignment horizontal="right" vertical="center"/>
    </xf>
    <xf numFmtId="0" fontId="8" fillId="0" borderId="11" xfId="40" applyFont="1" applyBorder="1" applyAlignment="1">
      <alignment horizontal="right" vertical="center"/>
    </xf>
    <xf numFmtId="0" fontId="72" fillId="0" borderId="15" xfId="40" applyNumberFormat="1" applyFont="1" applyFill="1" applyBorder="1" applyAlignment="1" applyProtection="1">
      <alignment horizontal="right" vertical="center"/>
      <protection/>
    </xf>
    <xf numFmtId="0" fontId="7" fillId="0" borderId="15" xfId="4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38100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0</xdr:row>
      <xdr:rowOff>0</xdr:rowOff>
    </xdr:from>
    <xdr:to>
      <xdr:col>1</xdr:col>
      <xdr:colOff>1485900</xdr:colOff>
      <xdr:row>2</xdr:row>
      <xdr:rowOff>47625</xdr:rowOff>
    </xdr:to>
    <xdr:pic>
      <xdr:nvPicPr>
        <xdr:cNvPr id="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0"/>
          <a:ext cx="9334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561975</xdr:colOff>
      <xdr:row>89</xdr:row>
      <xdr:rowOff>171450</xdr:rowOff>
    </xdr:from>
    <xdr:to>
      <xdr:col>1</xdr:col>
      <xdr:colOff>1476375</xdr:colOff>
      <xdr:row>92</xdr:row>
      <xdr:rowOff>28575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7945100"/>
          <a:ext cx="9239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180975</xdr:rowOff>
    </xdr:from>
    <xdr:to>
      <xdr:col>1</xdr:col>
      <xdr:colOff>219075</xdr:colOff>
      <xdr:row>92</xdr:row>
      <xdr:rowOff>28575</xdr:rowOff>
    </xdr:to>
    <xdr:pic>
      <xdr:nvPicPr>
        <xdr:cNvPr id="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4625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MS2008/1011.htm" TargetMode="External" /><Relationship Id="rId2" Type="http://schemas.openxmlformats.org/officeDocument/2006/relationships/hyperlink" Target="SMS2008/1011.htm" TargetMode="External" /><Relationship Id="rId3" Type="http://schemas.openxmlformats.org/officeDocument/2006/relationships/hyperlink" Target="SMS2008/1012.htm" TargetMode="External" /><Relationship Id="rId4" Type="http://schemas.openxmlformats.org/officeDocument/2006/relationships/hyperlink" Target="SMS2008/1021.htm" TargetMode="External" /><Relationship Id="rId5" Type="http://schemas.openxmlformats.org/officeDocument/2006/relationships/hyperlink" Target="SMS2008/1021.htm" TargetMode="External" /><Relationship Id="rId6" Type="http://schemas.openxmlformats.org/officeDocument/2006/relationships/hyperlink" Target="SMS2008/1031.htm" TargetMode="External" /><Relationship Id="rId7" Type="http://schemas.openxmlformats.org/officeDocument/2006/relationships/hyperlink" Target="DuiZhaoPin.htm" TargetMode="External" /><Relationship Id="rId8" Type="http://schemas.openxmlformats.org/officeDocument/2006/relationships/hyperlink" Target="SMS2008/1041.htm" TargetMode="External" /><Relationship Id="rId9" Type="http://schemas.openxmlformats.org/officeDocument/2006/relationships/hyperlink" Target="SMS2008/1051.htm" TargetMode="External" /><Relationship Id="rId10" Type="http://schemas.openxmlformats.org/officeDocument/2006/relationships/hyperlink" Target="SMS2008/1051.htm" TargetMode="External" /><Relationship Id="rId11" Type="http://schemas.openxmlformats.org/officeDocument/2006/relationships/hyperlink" Target="DuiZhaoPin.htm" TargetMode="External" /><Relationship Id="rId12" Type="http://schemas.openxmlformats.org/officeDocument/2006/relationships/hyperlink" Target="SMS2008/1055.htm" TargetMode="External" /><Relationship Id="rId13" Type="http://schemas.openxmlformats.org/officeDocument/2006/relationships/hyperlink" Target="SMS2008/1061.htm" TargetMode="External" /><Relationship Id="rId14" Type="http://schemas.openxmlformats.org/officeDocument/2006/relationships/hyperlink" Target="DuiZhaoPin.htm" TargetMode="External" /><Relationship Id="rId15" Type="http://schemas.openxmlformats.org/officeDocument/2006/relationships/hyperlink" Target="SMS2008/1101.htm" TargetMode="External" /><Relationship Id="rId16" Type="http://schemas.openxmlformats.org/officeDocument/2006/relationships/hyperlink" Target="SMS2008/1102.htm" TargetMode="External" /><Relationship Id="rId17" Type="http://schemas.openxmlformats.org/officeDocument/2006/relationships/hyperlink" Target="DuiZhaoPin.htm" TargetMode="External" /><Relationship Id="rId18" Type="http://schemas.openxmlformats.org/officeDocument/2006/relationships/hyperlink" Target="SMS2008/1104.htm" TargetMode="External" /><Relationship Id="rId19" Type="http://schemas.openxmlformats.org/officeDocument/2006/relationships/hyperlink" Target="DuiZhaoPin.htm" TargetMode="External" /><Relationship Id="rId20" Type="http://schemas.openxmlformats.org/officeDocument/2006/relationships/hyperlink" Target="SMS2008\1106.htm" TargetMode="External" /><Relationship Id="rId21" Type="http://schemas.openxmlformats.org/officeDocument/2006/relationships/hyperlink" Target="SMS2008\1122.htm" TargetMode="External" /><Relationship Id="rId22" Type="http://schemas.openxmlformats.org/officeDocument/2006/relationships/hyperlink" Target="http://www.bjzw.com/images/CP/1123.jpg" TargetMode="External" /><Relationship Id="rId23" Type="http://schemas.openxmlformats.org/officeDocument/2006/relationships/hyperlink" Target="SMS2008/1131.htm" TargetMode="External" /><Relationship Id="rId24" Type="http://schemas.openxmlformats.org/officeDocument/2006/relationships/hyperlink" Target="SMS2008/1151.htm" TargetMode="External" /><Relationship Id="rId25" Type="http://schemas.openxmlformats.org/officeDocument/2006/relationships/hyperlink" Target="http://www.bjzw.com/images/CP/1152.jpg" TargetMode="External" /><Relationship Id="rId26" Type="http://schemas.openxmlformats.org/officeDocument/2006/relationships/hyperlink" Target="SMS2008/1161.htm" TargetMode="External" /><Relationship Id="rId27" Type="http://schemas.openxmlformats.org/officeDocument/2006/relationships/hyperlink" Target="SMS2008/1171.htm" TargetMode="External" /><Relationship Id="rId28" Type="http://schemas.openxmlformats.org/officeDocument/2006/relationships/hyperlink" Target="SMS2008/1181.htm" TargetMode="External" /><Relationship Id="rId29" Type="http://schemas.openxmlformats.org/officeDocument/2006/relationships/hyperlink" Target="SMS2008/1191.htm" TargetMode="External" /><Relationship Id="rId30" Type="http://schemas.openxmlformats.org/officeDocument/2006/relationships/hyperlink" Target="SMS2008/1201.htm" TargetMode="External" /><Relationship Id="rId31" Type="http://schemas.openxmlformats.org/officeDocument/2006/relationships/hyperlink" Target="SMS2008/1202.htm" TargetMode="External" /><Relationship Id="rId32" Type="http://schemas.openxmlformats.org/officeDocument/2006/relationships/hyperlink" Target="DuiZhaoPin.htm" TargetMode="External" /><Relationship Id="rId33" Type="http://schemas.openxmlformats.org/officeDocument/2006/relationships/hyperlink" Target="SMS2008/2086.htm" TargetMode="External" /><Relationship Id="rId34" Type="http://schemas.openxmlformats.org/officeDocument/2006/relationships/hyperlink" Target="SMS2008/21792.htm" TargetMode="External" /><Relationship Id="rId35" Type="http://schemas.openxmlformats.org/officeDocument/2006/relationships/hyperlink" Target="SMS2008/5512.htm" TargetMode="External" /><Relationship Id="rId36" Type="http://schemas.openxmlformats.org/officeDocument/2006/relationships/hyperlink" Target="SMS2008/5581.htm" TargetMode="External" /><Relationship Id="rId37" Type="http://schemas.openxmlformats.org/officeDocument/2006/relationships/hyperlink" Target="DuiZhaoPin.htm" TargetMode="External" /><Relationship Id="rId38" Type="http://schemas.openxmlformats.org/officeDocument/2006/relationships/hyperlink" Target="images/CP/4091.jpg" TargetMode="External" /><Relationship Id="rId39" Type="http://schemas.openxmlformats.org/officeDocument/2006/relationships/hyperlink" Target="SMS2008/s312.htm" TargetMode="External" /><Relationship Id="rId40" Type="http://schemas.openxmlformats.org/officeDocument/2006/relationships/hyperlink" Target="SMS2008/3062.htm" TargetMode="External" /><Relationship Id="rId41" Type="http://schemas.openxmlformats.org/officeDocument/2006/relationships/hyperlink" Target="DuiZhaoPin.htm" TargetMode="External" /><Relationship Id="rId42" Type="http://schemas.openxmlformats.org/officeDocument/2006/relationships/hyperlink" Target="SMS2008\1035.jpg" TargetMode="External" /><Relationship Id="rId43" Type="http://schemas.openxmlformats.org/officeDocument/2006/relationships/hyperlink" Target="SMS2008\1034.htm" TargetMode="External" /><Relationship Id="rId44" Type="http://schemas.openxmlformats.org/officeDocument/2006/relationships/hyperlink" Target="DuiZhaoPin.htm" TargetMode="External" /><Relationship Id="rId45" Type="http://schemas.openxmlformats.org/officeDocument/2006/relationships/hyperlink" Target="DuiZhaoPin.htm" TargetMode="External" /><Relationship Id="rId46" Type="http://schemas.openxmlformats.org/officeDocument/2006/relationships/hyperlink" Target="SMS2008\1302.htm" TargetMode="External" /><Relationship Id="rId47" Type="http://schemas.openxmlformats.org/officeDocument/2006/relationships/hyperlink" Target="DuiZhaoPin.htm" TargetMode="External" /><Relationship Id="rId48" Type="http://schemas.openxmlformats.org/officeDocument/2006/relationships/hyperlink" Target="SMS2008\1107htm.htm" TargetMode="External" /><Relationship Id="rId49" Type="http://schemas.openxmlformats.org/officeDocument/2006/relationships/hyperlink" Target="SMS2008\2088.htm" TargetMode="External" /><Relationship Id="rId50" Type="http://schemas.openxmlformats.org/officeDocument/2006/relationships/hyperlink" Target="index.htm" TargetMode="External" /><Relationship Id="rId51" Type="http://schemas.openxmlformats.org/officeDocument/2006/relationships/hyperlink" Target="SMS2008/8015.htm" TargetMode="External" /><Relationship Id="rId52" Type="http://schemas.openxmlformats.org/officeDocument/2006/relationships/hyperlink" Target="SMS2008/2032.htm" TargetMode="External" /><Relationship Id="rId53" Type="http://schemas.openxmlformats.org/officeDocument/2006/relationships/hyperlink" Target="SMS2008/4041.htm" TargetMode="External" /><Relationship Id="rId54" Type="http://schemas.openxmlformats.org/officeDocument/2006/relationships/hyperlink" Target="SMS2008/4042.htm" TargetMode="External" /><Relationship Id="rId55" Type="http://schemas.openxmlformats.org/officeDocument/2006/relationships/hyperlink" Target="images/CIMG1985.JPG" TargetMode="External" /><Relationship Id="rId56" Type="http://schemas.openxmlformats.org/officeDocument/2006/relationships/hyperlink" Target="SMS2008/4061.htm" TargetMode="External" /><Relationship Id="rId57" Type="http://schemas.openxmlformats.org/officeDocument/2006/relationships/hyperlink" Target="SMS2008/1081.htm" TargetMode="External" /><Relationship Id="rId58" Type="http://schemas.openxmlformats.org/officeDocument/2006/relationships/hyperlink" Target="DuiZhaoPin.htm" TargetMode="External" /><Relationship Id="rId59" Type="http://schemas.openxmlformats.org/officeDocument/2006/relationships/hyperlink" Target="ZD-62-1.xls" TargetMode="External" /><Relationship Id="rId60" Type="http://schemas.openxmlformats.org/officeDocument/2006/relationships/hyperlink" Target="SMS2008\1108.htm" TargetMode="External" /><Relationship Id="rId61" Type="http://schemas.openxmlformats.org/officeDocument/2006/relationships/hyperlink" Target="SMS2008\1109.htm" TargetMode="External" /><Relationship Id="rId62" Type="http://schemas.openxmlformats.org/officeDocument/2006/relationships/hyperlink" Target="SMS2008\1124.htm" TargetMode="External" /><Relationship Id="rId63" Type="http://schemas.openxmlformats.org/officeDocument/2006/relationships/hyperlink" Target="SMS2008\s319.htm" TargetMode="External" /><Relationship Id="rId64" Type="http://schemas.openxmlformats.org/officeDocument/2006/relationships/hyperlink" Target="SMS2008\s327.htm" TargetMode="External" /><Relationship Id="rId65" Type="http://schemas.openxmlformats.org/officeDocument/2006/relationships/hyperlink" Target="DuiZhaoPin.htm" TargetMode="External" /><Relationship Id="rId66" Type="http://schemas.openxmlformats.org/officeDocument/2006/relationships/hyperlink" Target="DuiZhaoPin.htm" TargetMode="External" /><Relationship Id="rId67" Type="http://schemas.openxmlformats.org/officeDocument/2006/relationships/hyperlink" Target="DuiZhaoPin.htm" TargetMode="External" /><Relationship Id="rId68" Type="http://schemas.openxmlformats.org/officeDocument/2006/relationships/hyperlink" Target="SMS2008\10033.htm" TargetMode="External" /><Relationship Id="rId69" Type="http://schemas.openxmlformats.org/officeDocument/2006/relationships/hyperlink" Target="SMS2008/1105.htm" TargetMode="External" /><Relationship Id="rId70" Type="http://schemas.openxmlformats.org/officeDocument/2006/relationships/hyperlink" Target="SMS2008/s313.htm" TargetMode="External" /><Relationship Id="rId71" Type="http://schemas.openxmlformats.org/officeDocument/2006/relationships/hyperlink" Target="SMS2008/1082.htm" TargetMode="External" /><Relationship Id="rId72" Type="http://schemas.openxmlformats.org/officeDocument/2006/relationships/hyperlink" Target="SMS2008\s308.htm" TargetMode="External" /><Relationship Id="rId73" Type="http://schemas.openxmlformats.org/officeDocument/2006/relationships/hyperlink" Target="SMS2008\6013.htm" TargetMode="External" /><Relationship Id="rId74" Type="http://schemas.openxmlformats.org/officeDocument/2006/relationships/hyperlink" Target="W-1.htm" TargetMode="External" /><Relationship Id="rId75" Type="http://schemas.openxmlformats.org/officeDocument/2006/relationships/hyperlink" Target="SMS2008\1071.htm" TargetMode="External" /><Relationship Id="rId76" Type="http://schemas.openxmlformats.org/officeDocument/2006/relationships/hyperlink" Target="SMS2008/1071.htm" TargetMode="External" /><Relationship Id="rId77" Type="http://schemas.openxmlformats.org/officeDocument/2006/relationships/hyperlink" Target="SMS2008/1071.htm" TargetMode="External" /><Relationship Id="rId78" Type="http://schemas.openxmlformats.org/officeDocument/2006/relationships/hyperlink" Target="SMS2008/21721.htm" TargetMode="External" /><Relationship Id="rId79" Type="http://schemas.openxmlformats.org/officeDocument/2006/relationships/hyperlink" Target="SMS2008\2178.htm" TargetMode="External" /><Relationship Id="rId80" Type="http://schemas.openxmlformats.org/officeDocument/2006/relationships/hyperlink" Target="SMS2008\2180.htm" TargetMode="External" /><Relationship Id="rId81" Type="http://schemas.openxmlformats.org/officeDocument/2006/relationships/drawing" Target="../drawings/drawing1.xm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4"/>
  <sheetViews>
    <sheetView tabSelected="1" zoomScalePageLayoutView="0" workbookViewId="0" topLeftCell="A1">
      <selection activeCell="H89" sqref="H89"/>
    </sheetView>
  </sheetViews>
  <sheetFormatPr defaultColWidth="9.00390625" defaultRowHeight="15" customHeight="1"/>
  <cols>
    <col min="1" max="1" width="9.00390625" style="0" customWidth="1"/>
    <col min="2" max="2" width="53.875" style="19" customWidth="1"/>
    <col min="3" max="3" width="29.00390625" style="0" customWidth="1"/>
    <col min="4" max="4" width="5.25390625" style="0" customWidth="1"/>
    <col min="5" max="5" width="8.50390625" style="0" customWidth="1"/>
    <col min="6" max="6" width="7.125" style="0" customWidth="1"/>
    <col min="7" max="7" width="9.00390625" style="0" customWidth="1"/>
    <col min="8" max="8" width="7.375" style="1" customWidth="1"/>
  </cols>
  <sheetData>
    <row r="3" spans="1:8" s="21" customFormat="1" ht="27">
      <c r="A3" s="150" t="s">
        <v>129</v>
      </c>
      <c r="B3" s="150"/>
      <c r="C3" s="150"/>
      <c r="D3" s="150"/>
      <c r="E3" s="150"/>
      <c r="F3" s="150"/>
      <c r="G3" s="150"/>
      <c r="H3" s="150"/>
    </row>
    <row r="4" spans="1:8" s="21" customFormat="1" ht="24" thickBot="1">
      <c r="A4" s="151" t="s">
        <v>90</v>
      </c>
      <c r="B4" s="151"/>
      <c r="C4" s="151"/>
      <c r="D4" s="151"/>
      <c r="E4" s="151"/>
      <c r="F4" s="151"/>
      <c r="G4" s="151"/>
      <c r="H4" s="151"/>
    </row>
    <row r="5" spans="1:8" ht="12.75" customHeight="1" thickBot="1">
      <c r="A5" s="152" t="s">
        <v>0</v>
      </c>
      <c r="B5" s="153"/>
      <c r="C5" s="153"/>
      <c r="D5" s="153"/>
      <c r="E5" s="153"/>
      <c r="F5" s="153"/>
      <c r="G5" s="153"/>
      <c r="H5" s="154"/>
    </row>
    <row r="6" spans="1:8" ht="12.75" customHeight="1">
      <c r="A6" s="155" t="s">
        <v>103</v>
      </c>
      <c r="B6" s="156"/>
      <c r="C6" s="156"/>
      <c r="D6" s="156"/>
      <c r="E6" s="156"/>
      <c r="F6" s="156"/>
      <c r="G6" s="156"/>
      <c r="H6" s="33"/>
    </row>
    <row r="7" spans="1:8" ht="12.75" customHeight="1">
      <c r="A7" s="159" t="s">
        <v>127</v>
      </c>
      <c r="B7" s="160"/>
      <c r="C7" s="160"/>
      <c r="D7" s="160"/>
      <c r="E7" s="160"/>
      <c r="F7" s="160"/>
      <c r="G7" s="160"/>
      <c r="H7" s="33"/>
    </row>
    <row r="8" spans="1:8" ht="12.75" customHeight="1">
      <c r="A8" s="155" t="s">
        <v>128</v>
      </c>
      <c r="B8" s="156"/>
      <c r="C8" s="156"/>
      <c r="D8" s="156"/>
      <c r="E8" s="156"/>
      <c r="F8" s="156"/>
      <c r="G8" s="156"/>
      <c r="H8" s="33"/>
    </row>
    <row r="9" spans="1:8" ht="12.75" customHeight="1" thickBot="1">
      <c r="A9" s="157" t="s">
        <v>1</v>
      </c>
      <c r="B9" s="158"/>
      <c r="C9" s="158"/>
      <c r="D9" s="158"/>
      <c r="E9" s="158"/>
      <c r="F9" s="158"/>
      <c r="G9" s="158"/>
      <c r="H9" s="34"/>
    </row>
    <row r="10" spans="1:8" ht="12.75" customHeight="1" thickBot="1">
      <c r="A10" s="2" t="s">
        <v>50</v>
      </c>
      <c r="B10" s="3" t="s">
        <v>2</v>
      </c>
      <c r="C10" s="3" t="s">
        <v>3</v>
      </c>
      <c r="D10" s="3" t="s">
        <v>4</v>
      </c>
      <c r="E10" s="3" t="s">
        <v>5</v>
      </c>
      <c r="F10" s="4" t="s">
        <v>6</v>
      </c>
      <c r="G10" s="3" t="s">
        <v>7</v>
      </c>
      <c r="H10" s="3" t="s">
        <v>8</v>
      </c>
    </row>
    <row r="11" spans="1:8" s="19" customFormat="1" ht="15.75" customHeight="1" thickBot="1">
      <c r="A11" s="6">
        <v>1001</v>
      </c>
      <c r="B11" s="15" t="s">
        <v>9</v>
      </c>
      <c r="C11" s="13" t="s">
        <v>49</v>
      </c>
      <c r="D11" s="9" t="s">
        <v>10</v>
      </c>
      <c r="E11" s="10">
        <v>1970</v>
      </c>
      <c r="F11" s="10">
        <v>1</v>
      </c>
      <c r="G11" s="10">
        <f aca="true" t="shared" si="0" ref="G11:G75">E11*F11</f>
        <v>1970</v>
      </c>
      <c r="H11" s="20"/>
    </row>
    <row r="12" spans="1:8" s="19" customFormat="1" ht="15.75" customHeight="1" thickBot="1">
      <c r="A12" s="6">
        <v>1002</v>
      </c>
      <c r="B12" s="15" t="s">
        <v>9</v>
      </c>
      <c r="C12" s="13" t="s">
        <v>11</v>
      </c>
      <c r="D12" s="9" t="s">
        <v>12</v>
      </c>
      <c r="E12" s="10">
        <v>860</v>
      </c>
      <c r="F12" s="10">
        <v>1</v>
      </c>
      <c r="G12" s="10">
        <f t="shared" si="0"/>
        <v>860</v>
      </c>
      <c r="H12" s="20"/>
    </row>
    <row r="13" spans="1:8" s="19" customFormat="1" ht="15.75" customHeight="1" thickBot="1">
      <c r="A13" s="6">
        <v>1005</v>
      </c>
      <c r="B13" s="15" t="s">
        <v>13</v>
      </c>
      <c r="C13" s="13" t="s">
        <v>14</v>
      </c>
      <c r="D13" s="9" t="s">
        <v>12</v>
      </c>
      <c r="E13" s="10">
        <v>160</v>
      </c>
      <c r="F13" s="10">
        <v>1</v>
      </c>
      <c r="G13" s="10">
        <f t="shared" si="0"/>
        <v>160</v>
      </c>
      <c r="H13" s="20"/>
    </row>
    <row r="14" spans="1:8" ht="15.75" customHeight="1" thickBot="1">
      <c r="A14" s="6">
        <v>10042</v>
      </c>
      <c r="B14" s="7" t="s">
        <v>200</v>
      </c>
      <c r="C14" s="8" t="s">
        <v>109</v>
      </c>
      <c r="D14" s="9" t="s">
        <v>10</v>
      </c>
      <c r="E14" s="10">
        <v>2200</v>
      </c>
      <c r="F14" s="10">
        <v>1</v>
      </c>
      <c r="G14" s="10">
        <f t="shared" si="0"/>
        <v>2200</v>
      </c>
      <c r="H14" s="5" t="s">
        <v>15</v>
      </c>
    </row>
    <row r="15" spans="1:8" ht="15.75" customHeight="1" thickBot="1">
      <c r="A15" s="11">
        <v>1011</v>
      </c>
      <c r="B15" s="36" t="s">
        <v>131</v>
      </c>
      <c r="C15" s="12" t="s">
        <v>16</v>
      </c>
      <c r="D15" s="9" t="s">
        <v>17</v>
      </c>
      <c r="E15" s="10">
        <v>25</v>
      </c>
      <c r="F15" s="10">
        <v>2</v>
      </c>
      <c r="G15" s="10">
        <f t="shared" si="0"/>
        <v>50</v>
      </c>
      <c r="H15" s="5" t="s">
        <v>15</v>
      </c>
    </row>
    <row r="16" spans="1:8" ht="15.75" customHeight="1" thickBot="1">
      <c r="A16" s="11">
        <v>1012</v>
      </c>
      <c r="B16" s="36" t="s">
        <v>132</v>
      </c>
      <c r="C16" s="12" t="s">
        <v>18</v>
      </c>
      <c r="D16" s="9" t="s">
        <v>19</v>
      </c>
      <c r="E16" s="10">
        <v>10</v>
      </c>
      <c r="F16" s="10">
        <v>1</v>
      </c>
      <c r="G16" s="10">
        <f t="shared" si="0"/>
        <v>10</v>
      </c>
      <c r="H16" s="5" t="s">
        <v>15</v>
      </c>
    </row>
    <row r="17" spans="1:8" ht="15.75" customHeight="1" thickBot="1">
      <c r="A17" s="11">
        <v>1021</v>
      </c>
      <c r="B17" s="36" t="s">
        <v>201</v>
      </c>
      <c r="C17" s="13" t="s">
        <v>20</v>
      </c>
      <c r="D17" s="14" t="s">
        <v>17</v>
      </c>
      <c r="E17" s="10">
        <v>120</v>
      </c>
      <c r="F17" s="10">
        <v>1</v>
      </c>
      <c r="G17" s="10">
        <f t="shared" si="0"/>
        <v>120</v>
      </c>
      <c r="H17" s="5" t="s">
        <v>15</v>
      </c>
    </row>
    <row r="18" spans="1:8" ht="15.75" customHeight="1" thickBot="1">
      <c r="A18" s="11">
        <v>1022</v>
      </c>
      <c r="B18" s="36" t="s">
        <v>202</v>
      </c>
      <c r="C18" s="13" t="s">
        <v>21</v>
      </c>
      <c r="D18" s="14" t="s">
        <v>22</v>
      </c>
      <c r="E18" s="10">
        <v>120</v>
      </c>
      <c r="F18" s="10">
        <v>1</v>
      </c>
      <c r="G18" s="10">
        <f t="shared" si="0"/>
        <v>120</v>
      </c>
      <c r="H18" s="5" t="s">
        <v>15</v>
      </c>
    </row>
    <row r="19" spans="1:8" ht="15.75" customHeight="1" thickBot="1">
      <c r="A19" s="11">
        <v>1031</v>
      </c>
      <c r="B19" s="36" t="s">
        <v>203</v>
      </c>
      <c r="C19" s="13" t="s">
        <v>24</v>
      </c>
      <c r="D19" s="9" t="s">
        <v>22</v>
      </c>
      <c r="E19" s="10">
        <v>90</v>
      </c>
      <c r="F19" s="10">
        <v>1</v>
      </c>
      <c r="G19" s="10">
        <f t="shared" si="0"/>
        <v>90</v>
      </c>
      <c r="H19" s="5" t="s">
        <v>15</v>
      </c>
    </row>
    <row r="20" spans="1:8" ht="15.75" customHeight="1" thickBot="1">
      <c r="A20" s="11">
        <v>1033</v>
      </c>
      <c r="B20" s="36" t="s">
        <v>138</v>
      </c>
      <c r="C20" s="13" t="s">
        <v>25</v>
      </c>
      <c r="D20" s="9" t="s">
        <v>26</v>
      </c>
      <c r="E20" s="10">
        <v>80</v>
      </c>
      <c r="F20" s="10">
        <v>1</v>
      </c>
      <c r="G20" s="10">
        <f t="shared" si="0"/>
        <v>80</v>
      </c>
      <c r="H20" s="5" t="s">
        <v>15</v>
      </c>
    </row>
    <row r="21" spans="1:8" ht="15.75" customHeight="1" thickBot="1">
      <c r="A21" s="39">
        <v>1034</v>
      </c>
      <c r="B21" s="40" t="s">
        <v>133</v>
      </c>
      <c r="C21" s="41" t="s">
        <v>75</v>
      </c>
      <c r="D21" s="42" t="s">
        <v>76</v>
      </c>
      <c r="E21" s="43">
        <v>190</v>
      </c>
      <c r="F21" s="10">
        <v>1</v>
      </c>
      <c r="G21" s="10">
        <f t="shared" si="0"/>
        <v>190</v>
      </c>
      <c r="H21" s="44" t="s">
        <v>77</v>
      </c>
    </row>
    <row r="22" spans="1:8" ht="15.75" customHeight="1" thickBot="1">
      <c r="A22" s="39">
        <v>1035</v>
      </c>
      <c r="B22" s="40" t="s">
        <v>134</v>
      </c>
      <c r="C22" s="45" t="s">
        <v>78</v>
      </c>
      <c r="D22" s="42" t="s">
        <v>79</v>
      </c>
      <c r="E22" s="43">
        <v>590</v>
      </c>
      <c r="F22" s="10">
        <v>1</v>
      </c>
      <c r="G22" s="10">
        <f t="shared" si="0"/>
        <v>590</v>
      </c>
      <c r="H22" s="44" t="s">
        <v>77</v>
      </c>
    </row>
    <row r="23" spans="1:8" ht="15.75" customHeight="1" thickBot="1">
      <c r="A23" s="39">
        <v>1036</v>
      </c>
      <c r="B23" s="74" t="s">
        <v>135</v>
      </c>
      <c r="C23" s="41" t="s">
        <v>80</v>
      </c>
      <c r="D23" s="42" t="s">
        <v>23</v>
      </c>
      <c r="E23" s="43">
        <v>90</v>
      </c>
      <c r="F23" s="10">
        <v>1</v>
      </c>
      <c r="G23" s="10">
        <f t="shared" si="0"/>
        <v>90</v>
      </c>
      <c r="H23" s="44" t="s">
        <v>15</v>
      </c>
    </row>
    <row r="24" spans="1:8" ht="15.75" customHeight="1" thickBot="1">
      <c r="A24" s="39">
        <v>1037</v>
      </c>
      <c r="B24" s="74" t="s">
        <v>136</v>
      </c>
      <c r="C24" s="41" t="s">
        <v>80</v>
      </c>
      <c r="D24" s="42" t="s">
        <v>23</v>
      </c>
      <c r="E24" s="43">
        <v>90</v>
      </c>
      <c r="F24" s="10">
        <v>1</v>
      </c>
      <c r="G24" s="10">
        <f t="shared" si="0"/>
        <v>90</v>
      </c>
      <c r="H24" s="44" t="s">
        <v>15</v>
      </c>
    </row>
    <row r="25" spans="1:8" ht="15.75" customHeight="1" thickBot="1">
      <c r="A25" s="11">
        <v>1041</v>
      </c>
      <c r="B25" s="36" t="s">
        <v>137</v>
      </c>
      <c r="C25" s="13" t="s">
        <v>27</v>
      </c>
      <c r="D25" s="9" t="s">
        <v>22</v>
      </c>
      <c r="E25" s="10">
        <v>90</v>
      </c>
      <c r="F25" s="10">
        <v>1</v>
      </c>
      <c r="G25" s="10">
        <f t="shared" si="0"/>
        <v>90</v>
      </c>
      <c r="H25" s="5" t="s">
        <v>15</v>
      </c>
    </row>
    <row r="26" spans="1:8" ht="15.75" customHeight="1" thickBot="1">
      <c r="A26" s="6">
        <v>1050</v>
      </c>
      <c r="B26" s="15" t="s">
        <v>139</v>
      </c>
      <c r="C26" s="13" t="s">
        <v>28</v>
      </c>
      <c r="D26" s="14" t="s">
        <v>17</v>
      </c>
      <c r="E26" s="10">
        <v>120</v>
      </c>
      <c r="F26" s="10">
        <v>1</v>
      </c>
      <c r="G26" s="10">
        <f t="shared" si="0"/>
        <v>120</v>
      </c>
      <c r="H26" s="5" t="s">
        <v>15</v>
      </c>
    </row>
    <row r="27" spans="1:8" ht="15.75" customHeight="1" thickBot="1">
      <c r="A27" s="11">
        <v>1051</v>
      </c>
      <c r="B27" s="36" t="s">
        <v>140</v>
      </c>
      <c r="C27" s="13" t="s">
        <v>21</v>
      </c>
      <c r="D27" s="9" t="s">
        <v>22</v>
      </c>
      <c r="E27" s="10">
        <v>130</v>
      </c>
      <c r="F27" s="10">
        <v>1</v>
      </c>
      <c r="G27" s="10">
        <f t="shared" si="0"/>
        <v>130</v>
      </c>
      <c r="H27" s="5" t="s">
        <v>15</v>
      </c>
    </row>
    <row r="28" spans="1:8" ht="15.75" customHeight="1" thickBot="1">
      <c r="A28" s="6">
        <v>1052</v>
      </c>
      <c r="B28" s="15" t="s">
        <v>141</v>
      </c>
      <c r="C28" s="13" t="s">
        <v>29</v>
      </c>
      <c r="D28" s="14" t="s">
        <v>23</v>
      </c>
      <c r="E28" s="10">
        <v>190</v>
      </c>
      <c r="F28" s="10">
        <v>1</v>
      </c>
      <c r="G28" s="10">
        <f t="shared" si="0"/>
        <v>190</v>
      </c>
      <c r="H28" s="5" t="s">
        <v>15</v>
      </c>
    </row>
    <row r="29" spans="1:8" ht="15.75" customHeight="1" thickBot="1">
      <c r="A29" s="11">
        <v>1055</v>
      </c>
      <c r="B29" s="15" t="s">
        <v>204</v>
      </c>
      <c r="C29" s="13" t="s">
        <v>20</v>
      </c>
      <c r="D29" s="14" t="s">
        <v>23</v>
      </c>
      <c r="E29" s="10">
        <v>50</v>
      </c>
      <c r="F29" s="10">
        <v>1</v>
      </c>
      <c r="G29" s="10">
        <f t="shared" si="0"/>
        <v>50</v>
      </c>
      <c r="H29" s="5" t="s">
        <v>15</v>
      </c>
    </row>
    <row r="30" spans="1:8" ht="15.75" customHeight="1" thickBot="1">
      <c r="A30" s="113">
        <v>1056</v>
      </c>
      <c r="B30" s="36" t="s">
        <v>158</v>
      </c>
      <c r="C30" s="13" t="s">
        <v>21</v>
      </c>
      <c r="D30" s="9" t="s">
        <v>114</v>
      </c>
      <c r="E30" s="10">
        <v>290</v>
      </c>
      <c r="F30" s="17">
        <v>1</v>
      </c>
      <c r="G30" s="10">
        <f>E30*F30</f>
        <v>290</v>
      </c>
      <c r="H30" s="5" t="s">
        <v>15</v>
      </c>
    </row>
    <row r="31" spans="1:8" ht="15.75" customHeight="1" thickBot="1">
      <c r="A31" s="11">
        <v>1061</v>
      </c>
      <c r="B31" s="36" t="s">
        <v>142</v>
      </c>
      <c r="C31" s="16" t="s">
        <v>30</v>
      </c>
      <c r="D31" s="9" t="s">
        <v>22</v>
      </c>
      <c r="E31" s="17">
        <v>40</v>
      </c>
      <c r="F31" s="17">
        <v>2</v>
      </c>
      <c r="G31" s="10">
        <f t="shared" si="0"/>
        <v>80</v>
      </c>
      <c r="H31" s="5" t="s">
        <v>15</v>
      </c>
    </row>
    <row r="32" spans="1:8" ht="15.75" customHeight="1" thickBot="1">
      <c r="A32" s="6">
        <v>1062</v>
      </c>
      <c r="B32" s="15" t="s">
        <v>143</v>
      </c>
      <c r="C32" s="16" t="s">
        <v>31</v>
      </c>
      <c r="D32" s="14" t="s">
        <v>23</v>
      </c>
      <c r="E32" s="17">
        <v>20</v>
      </c>
      <c r="F32" s="17">
        <v>1</v>
      </c>
      <c r="G32" s="10">
        <f t="shared" si="0"/>
        <v>20</v>
      </c>
      <c r="H32" s="5" t="s">
        <v>15</v>
      </c>
    </row>
    <row r="33" spans="1:10" ht="15.75" customHeight="1" thickBot="1">
      <c r="A33" s="116">
        <v>1071</v>
      </c>
      <c r="B33" s="117" t="s">
        <v>206</v>
      </c>
      <c r="C33" s="118" t="s">
        <v>207</v>
      </c>
      <c r="D33" s="119" t="s">
        <v>38</v>
      </c>
      <c r="E33" s="120">
        <v>1280</v>
      </c>
      <c r="F33" s="145">
        <v>1</v>
      </c>
      <c r="G33" s="120">
        <f t="shared" si="0"/>
        <v>1280</v>
      </c>
      <c r="H33" s="121" t="s">
        <v>15</v>
      </c>
      <c r="I33" s="122"/>
      <c r="J33" s="122"/>
    </row>
    <row r="34" spans="1:8" ht="15.75" customHeight="1" thickBot="1">
      <c r="A34" s="52">
        <v>1081</v>
      </c>
      <c r="B34" s="115" t="s">
        <v>144</v>
      </c>
      <c r="C34" s="53" t="s">
        <v>92</v>
      </c>
      <c r="D34" s="54" t="s">
        <v>17</v>
      </c>
      <c r="E34" s="55">
        <v>260</v>
      </c>
      <c r="F34" s="17">
        <v>1</v>
      </c>
      <c r="G34" s="10">
        <f t="shared" si="0"/>
        <v>260</v>
      </c>
      <c r="H34" s="57" t="s">
        <v>15</v>
      </c>
    </row>
    <row r="35" spans="1:8" ht="15.75" customHeight="1" thickBot="1">
      <c r="A35" s="52">
        <v>10812</v>
      </c>
      <c r="B35" s="115" t="s">
        <v>145</v>
      </c>
      <c r="C35" s="53" t="s">
        <v>93</v>
      </c>
      <c r="D35" s="54" t="s">
        <v>23</v>
      </c>
      <c r="E35" s="55">
        <v>20</v>
      </c>
      <c r="F35" s="17">
        <v>1</v>
      </c>
      <c r="G35" s="10">
        <f t="shared" si="0"/>
        <v>20</v>
      </c>
      <c r="H35" s="56" t="s">
        <v>15</v>
      </c>
    </row>
    <row r="36" spans="1:10" ht="15.75" customHeight="1" thickBot="1">
      <c r="A36" s="116">
        <v>1091</v>
      </c>
      <c r="B36" s="117" t="s">
        <v>210</v>
      </c>
      <c r="C36" s="123" t="s">
        <v>208</v>
      </c>
      <c r="D36" s="124" t="s">
        <v>17</v>
      </c>
      <c r="E36" s="120">
        <v>120</v>
      </c>
      <c r="F36" s="145">
        <v>1</v>
      </c>
      <c r="G36" s="120">
        <f t="shared" si="0"/>
        <v>120</v>
      </c>
      <c r="H36" s="121" t="s">
        <v>15</v>
      </c>
      <c r="I36" s="122"/>
      <c r="J36" s="122"/>
    </row>
    <row r="37" spans="1:10" ht="15.75" customHeight="1" thickBot="1">
      <c r="A37" s="116">
        <v>1092</v>
      </c>
      <c r="B37" s="117" t="s">
        <v>211</v>
      </c>
      <c r="C37" s="123" t="s">
        <v>209</v>
      </c>
      <c r="D37" s="124" t="s">
        <v>10</v>
      </c>
      <c r="E37" s="120">
        <v>560</v>
      </c>
      <c r="F37" s="145">
        <v>1</v>
      </c>
      <c r="G37" s="120">
        <f t="shared" si="0"/>
        <v>560</v>
      </c>
      <c r="H37" s="121" t="s">
        <v>15</v>
      </c>
      <c r="I37" s="122"/>
      <c r="J37" s="122"/>
    </row>
    <row r="38" spans="1:8" ht="15.75" customHeight="1" thickBot="1">
      <c r="A38" s="11">
        <v>1101</v>
      </c>
      <c r="B38" s="15" t="s">
        <v>205</v>
      </c>
      <c r="C38" s="16" t="s">
        <v>28</v>
      </c>
      <c r="D38" s="14" t="s">
        <v>22</v>
      </c>
      <c r="E38" s="10">
        <v>160</v>
      </c>
      <c r="F38" s="10">
        <v>1</v>
      </c>
      <c r="G38" s="10">
        <f t="shared" si="0"/>
        <v>160</v>
      </c>
      <c r="H38" s="5" t="s">
        <v>15</v>
      </c>
    </row>
    <row r="39" spans="1:8" ht="15.75" customHeight="1" thickBot="1">
      <c r="A39" s="11">
        <v>1102</v>
      </c>
      <c r="B39" s="15" t="s">
        <v>146</v>
      </c>
      <c r="C39" s="16" t="s">
        <v>28</v>
      </c>
      <c r="D39" s="14" t="s">
        <v>17</v>
      </c>
      <c r="E39" s="17">
        <v>390</v>
      </c>
      <c r="F39" s="17">
        <v>1</v>
      </c>
      <c r="G39" s="10">
        <f t="shared" si="0"/>
        <v>390</v>
      </c>
      <c r="H39" s="5" t="s">
        <v>15</v>
      </c>
    </row>
    <row r="40" spans="1:8" ht="15.75" customHeight="1" thickBot="1">
      <c r="A40" s="6">
        <v>1103</v>
      </c>
      <c r="B40" s="15" t="s">
        <v>147</v>
      </c>
      <c r="C40" s="13" t="s">
        <v>31</v>
      </c>
      <c r="D40" s="14" t="s">
        <v>23</v>
      </c>
      <c r="E40" s="10">
        <v>20</v>
      </c>
      <c r="F40" s="10">
        <v>1</v>
      </c>
      <c r="G40" s="10">
        <f t="shared" si="0"/>
        <v>20</v>
      </c>
      <c r="H40" s="5" t="s">
        <v>15</v>
      </c>
    </row>
    <row r="41" spans="1:8" ht="15.75" customHeight="1" thickBot="1">
      <c r="A41" s="11">
        <v>1104</v>
      </c>
      <c r="B41" s="36" t="s">
        <v>151</v>
      </c>
      <c r="C41" s="16" t="s">
        <v>110</v>
      </c>
      <c r="D41" s="14" t="s">
        <v>17</v>
      </c>
      <c r="E41" s="17">
        <v>320</v>
      </c>
      <c r="F41" s="17">
        <v>1</v>
      </c>
      <c r="G41" s="10">
        <f t="shared" si="0"/>
        <v>320</v>
      </c>
      <c r="H41" s="5" t="s">
        <v>15</v>
      </c>
    </row>
    <row r="42" spans="1:10" ht="15.75" customHeight="1" thickBot="1">
      <c r="A42" s="107">
        <v>1105</v>
      </c>
      <c r="B42" s="108" t="s">
        <v>152</v>
      </c>
      <c r="C42" s="109" t="s">
        <v>149</v>
      </c>
      <c r="D42" s="110" t="s">
        <v>150</v>
      </c>
      <c r="E42" s="111">
        <v>60</v>
      </c>
      <c r="F42" s="145">
        <v>1</v>
      </c>
      <c r="G42" s="111">
        <f t="shared" si="0"/>
        <v>60</v>
      </c>
      <c r="H42" s="106" t="s">
        <v>15</v>
      </c>
      <c r="I42" s="112"/>
      <c r="J42" s="112"/>
    </row>
    <row r="43" spans="1:8" ht="15.75" customHeight="1" thickBot="1">
      <c r="A43" s="6">
        <v>11041</v>
      </c>
      <c r="B43" s="15" t="s">
        <v>148</v>
      </c>
      <c r="C43" s="16" t="s">
        <v>31</v>
      </c>
      <c r="D43" s="14" t="s">
        <v>23</v>
      </c>
      <c r="E43" s="17">
        <v>20</v>
      </c>
      <c r="F43" s="17">
        <v>1</v>
      </c>
      <c r="G43" s="10">
        <f t="shared" si="0"/>
        <v>20</v>
      </c>
      <c r="H43" s="5" t="s">
        <v>15</v>
      </c>
    </row>
    <row r="44" spans="1:8" ht="15.75" customHeight="1" thickBot="1">
      <c r="A44" s="6">
        <v>1106</v>
      </c>
      <c r="B44" s="13" t="s">
        <v>153</v>
      </c>
      <c r="C44" s="13" t="s">
        <v>28</v>
      </c>
      <c r="D44" s="9" t="s">
        <v>22</v>
      </c>
      <c r="E44" s="10">
        <v>120</v>
      </c>
      <c r="F44" s="10">
        <v>1</v>
      </c>
      <c r="G44" s="10">
        <f t="shared" si="0"/>
        <v>120</v>
      </c>
      <c r="H44" s="5" t="s">
        <v>15</v>
      </c>
    </row>
    <row r="45" spans="1:8" ht="15.75" customHeight="1" thickBot="1">
      <c r="A45" s="6">
        <v>11061</v>
      </c>
      <c r="B45" s="15" t="s">
        <v>154</v>
      </c>
      <c r="C45" s="16" t="s">
        <v>72</v>
      </c>
      <c r="D45" s="14" t="s">
        <v>23</v>
      </c>
      <c r="E45" s="17">
        <v>20</v>
      </c>
      <c r="F45" s="17">
        <v>1</v>
      </c>
      <c r="G45" s="10">
        <f t="shared" si="0"/>
        <v>20</v>
      </c>
      <c r="H45" s="5" t="s">
        <v>15</v>
      </c>
    </row>
    <row r="46" spans="1:8" ht="15.75" customHeight="1" thickBot="1">
      <c r="A46" s="6">
        <v>1107</v>
      </c>
      <c r="B46" s="15" t="s">
        <v>155</v>
      </c>
      <c r="C46" s="16" t="s">
        <v>111</v>
      </c>
      <c r="D46" s="14" t="s">
        <v>85</v>
      </c>
      <c r="E46" s="17">
        <v>150</v>
      </c>
      <c r="F46" s="17">
        <v>1</v>
      </c>
      <c r="G46" s="10">
        <f t="shared" si="0"/>
        <v>150</v>
      </c>
      <c r="H46" s="5" t="s">
        <v>15</v>
      </c>
    </row>
    <row r="47" spans="1:8" ht="15.75" customHeight="1" thickBot="1">
      <c r="A47" s="11" t="s">
        <v>53</v>
      </c>
      <c r="B47" s="114" t="s">
        <v>170</v>
      </c>
      <c r="C47" s="16" t="s">
        <v>54</v>
      </c>
      <c r="D47" s="9" t="s">
        <v>52</v>
      </c>
      <c r="E47" s="17">
        <v>160</v>
      </c>
      <c r="F47" s="17">
        <v>1</v>
      </c>
      <c r="G47" s="10">
        <f t="shared" si="0"/>
        <v>160</v>
      </c>
      <c r="H47" s="5" t="s">
        <v>15</v>
      </c>
    </row>
    <row r="48" spans="1:8" ht="15.75" customHeight="1" thickBot="1">
      <c r="A48" s="11" t="s">
        <v>55</v>
      </c>
      <c r="B48" s="114" t="s">
        <v>171</v>
      </c>
      <c r="C48" s="16" t="s">
        <v>56</v>
      </c>
      <c r="D48" s="9" t="s">
        <v>22</v>
      </c>
      <c r="E48" s="17">
        <v>150</v>
      </c>
      <c r="F48" s="17">
        <v>1</v>
      </c>
      <c r="G48" s="10">
        <f>E48*F48</f>
        <v>150</v>
      </c>
      <c r="H48" s="5" t="s">
        <v>15</v>
      </c>
    </row>
    <row r="49" spans="1:8" ht="15.75" customHeight="1" thickBot="1">
      <c r="A49" s="85" t="s">
        <v>121</v>
      </c>
      <c r="B49" s="105" t="s">
        <v>172</v>
      </c>
      <c r="C49" s="86" t="s">
        <v>122</v>
      </c>
      <c r="D49" s="87" t="s">
        <v>123</v>
      </c>
      <c r="E49" s="88">
        <v>30</v>
      </c>
      <c r="F49" s="90">
        <v>1</v>
      </c>
      <c r="G49" s="10">
        <f>E49*F49</f>
        <v>30</v>
      </c>
      <c r="H49" s="89" t="s">
        <v>15</v>
      </c>
    </row>
    <row r="50" spans="1:10" ht="15.75" customHeight="1" thickBot="1">
      <c r="A50" s="66">
        <v>1108</v>
      </c>
      <c r="B50" s="74" t="s">
        <v>156</v>
      </c>
      <c r="C50" s="67" t="s">
        <v>112</v>
      </c>
      <c r="D50" s="68" t="s">
        <v>22</v>
      </c>
      <c r="E50" s="69">
        <v>160</v>
      </c>
      <c r="F50" s="17">
        <v>1</v>
      </c>
      <c r="G50" s="71">
        <f t="shared" si="0"/>
        <v>160</v>
      </c>
      <c r="H50" s="70" t="s">
        <v>15</v>
      </c>
      <c r="I50" s="72"/>
      <c r="J50" s="72"/>
    </row>
    <row r="51" spans="1:10" ht="15.75" customHeight="1" thickBot="1">
      <c r="A51" s="73">
        <v>1109</v>
      </c>
      <c r="B51" s="74" t="s">
        <v>157</v>
      </c>
      <c r="C51" s="75" t="s">
        <v>113</v>
      </c>
      <c r="D51" s="76" t="s">
        <v>22</v>
      </c>
      <c r="E51" s="17">
        <v>170</v>
      </c>
      <c r="F51" s="17">
        <v>1</v>
      </c>
      <c r="G51" s="10">
        <f t="shared" si="0"/>
        <v>170</v>
      </c>
      <c r="H51" s="77" t="s">
        <v>15</v>
      </c>
      <c r="I51" s="72"/>
      <c r="J51" s="72"/>
    </row>
    <row r="52" spans="1:8" ht="15.75" customHeight="1" thickBot="1">
      <c r="A52" s="11">
        <v>1122</v>
      </c>
      <c r="B52" s="114" t="s">
        <v>160</v>
      </c>
      <c r="C52" s="13" t="s">
        <v>21</v>
      </c>
      <c r="D52" s="9" t="s">
        <v>76</v>
      </c>
      <c r="E52" s="10">
        <v>260</v>
      </c>
      <c r="F52" s="17">
        <v>1</v>
      </c>
      <c r="G52" s="10">
        <f t="shared" si="0"/>
        <v>260</v>
      </c>
      <c r="H52" s="5" t="s">
        <v>15</v>
      </c>
    </row>
    <row r="53" spans="1:8" ht="15.75" customHeight="1" thickBot="1">
      <c r="A53" s="11">
        <v>1082</v>
      </c>
      <c r="B53" s="114" t="s">
        <v>159</v>
      </c>
      <c r="C53" s="16" t="s">
        <v>56</v>
      </c>
      <c r="D53" s="9" t="s">
        <v>52</v>
      </c>
      <c r="E53" s="17">
        <v>160</v>
      </c>
      <c r="F53" s="17">
        <v>1</v>
      </c>
      <c r="G53" s="10">
        <f>E53*F53</f>
        <v>160</v>
      </c>
      <c r="H53" s="5" t="s">
        <v>15</v>
      </c>
    </row>
    <row r="54" spans="1:8" ht="15.75" customHeight="1" thickBot="1">
      <c r="A54" s="11" t="s">
        <v>57</v>
      </c>
      <c r="B54" s="114" t="s">
        <v>161</v>
      </c>
      <c r="C54" s="16" t="s">
        <v>56</v>
      </c>
      <c r="D54" s="9" t="s">
        <v>22</v>
      </c>
      <c r="E54" s="17">
        <v>160</v>
      </c>
      <c r="F54" s="17">
        <v>1</v>
      </c>
      <c r="G54" s="10">
        <f>E54*F54</f>
        <v>160</v>
      </c>
      <c r="H54" s="5" t="s">
        <v>15</v>
      </c>
    </row>
    <row r="55" spans="1:8" ht="15.75" customHeight="1" thickBot="1">
      <c r="A55" s="11">
        <v>1123</v>
      </c>
      <c r="B55" s="114" t="s">
        <v>162</v>
      </c>
      <c r="C55" s="13" t="s">
        <v>32</v>
      </c>
      <c r="D55" s="9" t="s">
        <v>23</v>
      </c>
      <c r="E55" s="10">
        <v>30</v>
      </c>
      <c r="F55" s="10">
        <v>1</v>
      </c>
      <c r="G55" s="10">
        <f t="shared" si="0"/>
        <v>30</v>
      </c>
      <c r="H55" s="5" t="s">
        <v>15</v>
      </c>
    </row>
    <row r="56" spans="1:8" ht="15.75" customHeight="1" thickBot="1">
      <c r="A56" s="11">
        <v>1131</v>
      </c>
      <c r="B56" s="36" t="s">
        <v>219</v>
      </c>
      <c r="C56" s="13" t="s">
        <v>33</v>
      </c>
      <c r="D56" s="9" t="s">
        <v>10</v>
      </c>
      <c r="E56" s="10">
        <v>70</v>
      </c>
      <c r="F56" s="10">
        <v>1</v>
      </c>
      <c r="G56" s="10">
        <f t="shared" si="0"/>
        <v>70</v>
      </c>
      <c r="H56" s="5" t="s">
        <v>15</v>
      </c>
    </row>
    <row r="57" spans="1:8" ht="15.75" customHeight="1" thickBot="1">
      <c r="A57" s="11">
        <v>1151</v>
      </c>
      <c r="B57" s="36" t="s">
        <v>212</v>
      </c>
      <c r="C57" s="13" t="s">
        <v>21</v>
      </c>
      <c r="D57" s="9" t="s">
        <v>17</v>
      </c>
      <c r="E57" s="10">
        <v>120</v>
      </c>
      <c r="F57" s="10">
        <v>1</v>
      </c>
      <c r="G57" s="10">
        <f t="shared" si="0"/>
        <v>120</v>
      </c>
      <c r="H57" s="5" t="s">
        <v>15</v>
      </c>
    </row>
    <row r="58" spans="1:8" ht="15.75" customHeight="1" thickBot="1">
      <c r="A58" s="11">
        <v>1152</v>
      </c>
      <c r="B58" s="36" t="s">
        <v>213</v>
      </c>
      <c r="C58" s="13" t="s">
        <v>34</v>
      </c>
      <c r="D58" s="9" t="s">
        <v>23</v>
      </c>
      <c r="E58" s="10">
        <v>20</v>
      </c>
      <c r="F58" s="10">
        <v>1</v>
      </c>
      <c r="G58" s="10">
        <f t="shared" si="0"/>
        <v>20</v>
      </c>
      <c r="H58" s="5" t="s">
        <v>15</v>
      </c>
    </row>
    <row r="59" spans="1:8" ht="15.75" customHeight="1" thickBot="1">
      <c r="A59" s="11">
        <v>1161</v>
      </c>
      <c r="B59" s="15" t="s">
        <v>214</v>
      </c>
      <c r="C59" s="13" t="s">
        <v>20</v>
      </c>
      <c r="D59" s="9" t="s">
        <v>19</v>
      </c>
      <c r="E59" s="10">
        <v>110</v>
      </c>
      <c r="F59" s="10">
        <v>1</v>
      </c>
      <c r="G59" s="10">
        <f t="shared" si="0"/>
        <v>110</v>
      </c>
      <c r="H59" s="5" t="s">
        <v>15</v>
      </c>
    </row>
    <row r="60" spans="1:8" ht="15.75" customHeight="1" thickBot="1">
      <c r="A60" s="11">
        <v>1171</v>
      </c>
      <c r="B60" s="36" t="s">
        <v>215</v>
      </c>
      <c r="C60" s="13" t="s">
        <v>20</v>
      </c>
      <c r="D60" s="9" t="s">
        <v>17</v>
      </c>
      <c r="E60" s="10">
        <v>110</v>
      </c>
      <c r="F60" s="10">
        <v>1</v>
      </c>
      <c r="G60" s="10">
        <f t="shared" si="0"/>
        <v>110</v>
      </c>
      <c r="H60" s="5" t="s">
        <v>15</v>
      </c>
    </row>
    <row r="61" spans="1:8" ht="15.75" customHeight="1" thickBot="1">
      <c r="A61" s="11">
        <v>1181</v>
      </c>
      <c r="B61" s="36" t="s">
        <v>216</v>
      </c>
      <c r="C61" s="13" t="s">
        <v>20</v>
      </c>
      <c r="D61" s="9" t="s">
        <v>17</v>
      </c>
      <c r="E61" s="10">
        <v>110</v>
      </c>
      <c r="F61" s="10">
        <v>1</v>
      </c>
      <c r="G61" s="10">
        <f t="shared" si="0"/>
        <v>110</v>
      </c>
      <c r="H61" s="5" t="s">
        <v>15</v>
      </c>
    </row>
    <row r="62" spans="1:8" ht="15.75" customHeight="1" thickBot="1">
      <c r="A62" s="11">
        <v>1191</v>
      </c>
      <c r="B62" s="36" t="s">
        <v>217</v>
      </c>
      <c r="C62" s="13" t="s">
        <v>20</v>
      </c>
      <c r="D62" s="9" t="s">
        <v>26</v>
      </c>
      <c r="E62" s="10">
        <v>80</v>
      </c>
      <c r="F62" s="10">
        <v>1</v>
      </c>
      <c r="G62" s="10">
        <f t="shared" si="0"/>
        <v>80</v>
      </c>
      <c r="H62" s="5" t="s">
        <v>15</v>
      </c>
    </row>
    <row r="63" spans="1:8" ht="15.75" customHeight="1" thickBot="1">
      <c r="A63" s="11">
        <v>1201</v>
      </c>
      <c r="B63" s="114" t="s">
        <v>163</v>
      </c>
      <c r="C63" s="16" t="s">
        <v>35</v>
      </c>
      <c r="D63" s="14" t="s">
        <v>22</v>
      </c>
      <c r="E63" s="17">
        <v>90</v>
      </c>
      <c r="F63" s="17">
        <v>1</v>
      </c>
      <c r="G63" s="10">
        <f t="shared" si="0"/>
        <v>90</v>
      </c>
      <c r="H63" s="5" t="s">
        <v>15</v>
      </c>
    </row>
    <row r="64" spans="1:8" ht="15.75" customHeight="1" thickBot="1">
      <c r="A64" s="6">
        <v>1202</v>
      </c>
      <c r="B64" s="15" t="s">
        <v>164</v>
      </c>
      <c r="C64" s="16" t="s">
        <v>21</v>
      </c>
      <c r="D64" s="9" t="s">
        <v>17</v>
      </c>
      <c r="E64" s="17">
        <v>120</v>
      </c>
      <c r="F64" s="17">
        <v>1</v>
      </c>
      <c r="G64" s="10">
        <f t="shared" si="0"/>
        <v>120</v>
      </c>
      <c r="H64" s="5" t="s">
        <v>15</v>
      </c>
    </row>
    <row r="65" spans="1:8" ht="15.75" customHeight="1" thickBot="1">
      <c r="A65" s="48">
        <v>1302</v>
      </c>
      <c r="B65" s="108" t="s">
        <v>218</v>
      </c>
      <c r="C65" s="16" t="s">
        <v>108</v>
      </c>
      <c r="D65" s="50" t="s">
        <v>104</v>
      </c>
      <c r="E65" s="17">
        <v>260</v>
      </c>
      <c r="F65" s="17">
        <v>1</v>
      </c>
      <c r="G65" s="10">
        <f t="shared" si="0"/>
        <v>260</v>
      </c>
      <c r="H65" s="64" t="s">
        <v>105</v>
      </c>
    </row>
    <row r="66" spans="1:8" ht="15.75" customHeight="1" thickBot="1">
      <c r="A66" s="6">
        <v>13021</v>
      </c>
      <c r="B66" s="15" t="s">
        <v>165</v>
      </c>
      <c r="C66" s="16" t="s">
        <v>81</v>
      </c>
      <c r="D66" s="9" t="s">
        <v>82</v>
      </c>
      <c r="E66" s="17">
        <v>40</v>
      </c>
      <c r="F66" s="17">
        <v>1</v>
      </c>
      <c r="G66" s="10">
        <f t="shared" si="0"/>
        <v>40</v>
      </c>
      <c r="H66" s="5" t="s">
        <v>15</v>
      </c>
    </row>
    <row r="67" spans="1:8" ht="15.75" customHeight="1" thickBot="1">
      <c r="A67" s="73" t="s">
        <v>116</v>
      </c>
      <c r="B67" s="105" t="s">
        <v>173</v>
      </c>
      <c r="C67" s="79" t="s">
        <v>117</v>
      </c>
      <c r="D67" s="80" t="s">
        <v>22</v>
      </c>
      <c r="E67" s="83">
        <v>190</v>
      </c>
      <c r="F67" s="83">
        <v>1</v>
      </c>
      <c r="G67" s="10">
        <f>E67*F67</f>
        <v>190</v>
      </c>
      <c r="H67" s="82" t="s">
        <v>15</v>
      </c>
    </row>
    <row r="68" spans="1:8" ht="15.75" customHeight="1" thickBot="1">
      <c r="A68" s="73" t="s">
        <v>120</v>
      </c>
      <c r="B68" s="105" t="s">
        <v>174</v>
      </c>
      <c r="C68" s="16" t="s">
        <v>118</v>
      </c>
      <c r="D68" s="14" t="s">
        <v>119</v>
      </c>
      <c r="E68" s="71">
        <v>40</v>
      </c>
      <c r="F68" s="84">
        <v>1</v>
      </c>
      <c r="G68" s="10">
        <f>E68*F68</f>
        <v>40</v>
      </c>
      <c r="H68" s="77" t="s">
        <v>15</v>
      </c>
    </row>
    <row r="69" spans="1:8" ht="15.75" customHeight="1" thickBot="1">
      <c r="A69" s="78" t="s">
        <v>115</v>
      </c>
      <c r="B69" s="105" t="s">
        <v>175</v>
      </c>
      <c r="C69" s="79" t="s">
        <v>113</v>
      </c>
      <c r="D69" s="80" t="s">
        <v>22</v>
      </c>
      <c r="E69" s="81">
        <v>170</v>
      </c>
      <c r="F69" s="83">
        <v>1</v>
      </c>
      <c r="G69" s="10">
        <f>E69*F69</f>
        <v>170</v>
      </c>
      <c r="H69" s="82" t="s">
        <v>15</v>
      </c>
    </row>
    <row r="70" spans="1:8" ht="15.75" customHeight="1" thickBot="1">
      <c r="A70" s="85" t="s">
        <v>124</v>
      </c>
      <c r="B70" s="105" t="s">
        <v>176</v>
      </c>
      <c r="C70" s="86" t="s">
        <v>125</v>
      </c>
      <c r="D70" s="87" t="s">
        <v>123</v>
      </c>
      <c r="E70" s="88">
        <v>30</v>
      </c>
      <c r="F70" s="83">
        <v>1</v>
      </c>
      <c r="G70" s="10">
        <f>E70*F70</f>
        <v>30</v>
      </c>
      <c r="H70" s="89" t="s">
        <v>15</v>
      </c>
    </row>
    <row r="71" spans="1:8" ht="15.75" customHeight="1" thickBot="1">
      <c r="A71" s="6">
        <v>2032</v>
      </c>
      <c r="B71" s="15" t="s">
        <v>166</v>
      </c>
      <c r="C71" s="16" t="s">
        <v>89</v>
      </c>
      <c r="D71" s="9" t="s">
        <v>17</v>
      </c>
      <c r="E71" s="17">
        <v>150</v>
      </c>
      <c r="F71" s="17">
        <v>1</v>
      </c>
      <c r="G71" s="10">
        <f t="shared" si="0"/>
        <v>150</v>
      </c>
      <c r="H71" s="5" t="s">
        <v>15</v>
      </c>
    </row>
    <row r="72" spans="1:8" ht="15.75" customHeight="1" thickBot="1">
      <c r="A72" s="63">
        <v>2083</v>
      </c>
      <c r="B72" s="115" t="s">
        <v>167</v>
      </c>
      <c r="C72" s="49" t="s">
        <v>45</v>
      </c>
      <c r="D72" s="50" t="s">
        <v>22</v>
      </c>
      <c r="E72" s="10">
        <v>100</v>
      </c>
      <c r="F72" s="10">
        <v>1</v>
      </c>
      <c r="G72" s="10">
        <f t="shared" si="0"/>
        <v>100</v>
      </c>
      <c r="H72" s="5" t="s">
        <v>15</v>
      </c>
    </row>
    <row r="73" spans="1:8" ht="15.75" customHeight="1" thickBot="1">
      <c r="A73" s="6">
        <v>20833</v>
      </c>
      <c r="B73" s="15" t="s">
        <v>168</v>
      </c>
      <c r="C73" s="8" t="s">
        <v>39</v>
      </c>
      <c r="D73" s="9" t="s">
        <v>26</v>
      </c>
      <c r="E73" s="10">
        <v>50</v>
      </c>
      <c r="F73" s="10">
        <v>1</v>
      </c>
      <c r="G73" s="10">
        <f t="shared" si="0"/>
        <v>50</v>
      </c>
      <c r="H73" s="5" t="s">
        <v>15</v>
      </c>
    </row>
    <row r="74" spans="1:8" ht="15.75" customHeight="1" thickBot="1">
      <c r="A74" s="6">
        <v>2088</v>
      </c>
      <c r="B74" s="15" t="s">
        <v>169</v>
      </c>
      <c r="C74" s="16" t="s">
        <v>86</v>
      </c>
      <c r="D74" s="9" t="s">
        <v>85</v>
      </c>
      <c r="E74" s="17">
        <v>120</v>
      </c>
      <c r="F74" s="17">
        <v>1</v>
      </c>
      <c r="G74" s="10">
        <f t="shared" si="0"/>
        <v>120</v>
      </c>
      <c r="H74" s="5" t="s">
        <v>15</v>
      </c>
    </row>
    <row r="75" spans="1:8" s="129" customFormat="1" ht="15.75" customHeight="1" thickBot="1">
      <c r="A75" s="125">
        <v>2171</v>
      </c>
      <c r="B75" s="126" t="s">
        <v>223</v>
      </c>
      <c r="C75" s="49" t="s">
        <v>222</v>
      </c>
      <c r="D75" s="127" t="s">
        <v>17</v>
      </c>
      <c r="E75" s="128">
        <v>90</v>
      </c>
      <c r="F75" s="145">
        <v>1</v>
      </c>
      <c r="G75" s="10">
        <f t="shared" si="0"/>
        <v>90</v>
      </c>
      <c r="H75" s="121" t="s">
        <v>15</v>
      </c>
    </row>
    <row r="76" spans="1:10" ht="15.75" customHeight="1" thickBot="1">
      <c r="A76" s="116">
        <v>2178</v>
      </c>
      <c r="B76" s="130" t="s">
        <v>224</v>
      </c>
      <c r="C76" s="123" t="s">
        <v>30</v>
      </c>
      <c r="D76" s="119" t="s">
        <v>22</v>
      </c>
      <c r="E76" s="131">
        <v>90</v>
      </c>
      <c r="F76" s="145">
        <v>1</v>
      </c>
      <c r="G76" s="10">
        <f>E76*F76</f>
        <v>90</v>
      </c>
      <c r="H76" s="121" t="s">
        <v>15</v>
      </c>
      <c r="I76" s="122"/>
      <c r="J76" s="122"/>
    </row>
    <row r="77" spans="1:8" ht="15.75" customHeight="1" thickBot="1">
      <c r="A77" s="11">
        <v>21791</v>
      </c>
      <c r="B77" s="36" t="s">
        <v>225</v>
      </c>
      <c r="C77" s="16" t="s">
        <v>36</v>
      </c>
      <c r="D77" s="9" t="s">
        <v>17</v>
      </c>
      <c r="E77" s="17">
        <v>180</v>
      </c>
      <c r="F77" s="17">
        <v>1</v>
      </c>
      <c r="G77" s="10">
        <f>E77*F77</f>
        <v>180</v>
      </c>
      <c r="H77" s="5" t="s">
        <v>15</v>
      </c>
    </row>
    <row r="78" spans="1:8" ht="15.75" customHeight="1" thickBot="1">
      <c r="A78" s="11">
        <v>21792</v>
      </c>
      <c r="B78" s="36" t="s">
        <v>226</v>
      </c>
      <c r="C78" s="16" t="s">
        <v>31</v>
      </c>
      <c r="D78" s="9" t="s">
        <v>23</v>
      </c>
      <c r="E78" s="17">
        <v>30</v>
      </c>
      <c r="F78" s="17">
        <v>1</v>
      </c>
      <c r="G78" s="10">
        <f aca="true" t="shared" si="1" ref="G78:G84">E78*F78</f>
        <v>30</v>
      </c>
      <c r="H78" s="5" t="s">
        <v>15</v>
      </c>
    </row>
    <row r="79" spans="1:10" s="137" customFormat="1" ht="15.75" customHeight="1" thickBot="1">
      <c r="A79" s="116">
        <v>2180</v>
      </c>
      <c r="B79" s="130" t="s">
        <v>227</v>
      </c>
      <c r="C79" s="132" t="s">
        <v>21</v>
      </c>
      <c r="D79" s="133" t="s">
        <v>22</v>
      </c>
      <c r="E79" s="134">
        <v>130</v>
      </c>
      <c r="F79" s="146">
        <v>1</v>
      </c>
      <c r="G79" s="136">
        <f t="shared" si="1"/>
        <v>130</v>
      </c>
      <c r="H79" s="135" t="s">
        <v>15</v>
      </c>
      <c r="I79" s="122"/>
      <c r="J79" s="122"/>
    </row>
    <row r="80" spans="1:8" ht="15.75" customHeight="1" thickBot="1">
      <c r="A80" s="11">
        <v>5512</v>
      </c>
      <c r="B80" s="36" t="s">
        <v>220</v>
      </c>
      <c r="C80" s="16" t="s">
        <v>45</v>
      </c>
      <c r="D80" s="9" t="s">
        <v>17</v>
      </c>
      <c r="E80" s="17">
        <v>140</v>
      </c>
      <c r="F80" s="17">
        <v>1</v>
      </c>
      <c r="G80" s="10">
        <f t="shared" si="1"/>
        <v>140</v>
      </c>
      <c r="H80" s="5" t="s">
        <v>15</v>
      </c>
    </row>
    <row r="81" spans="1:8" ht="15.75" customHeight="1" thickBot="1">
      <c r="A81" s="11">
        <v>5581</v>
      </c>
      <c r="B81" s="36" t="s">
        <v>221</v>
      </c>
      <c r="C81" s="16" t="s">
        <v>45</v>
      </c>
      <c r="D81" s="9" t="s">
        <v>17</v>
      </c>
      <c r="E81" s="17">
        <v>260</v>
      </c>
      <c r="F81" s="17">
        <v>1</v>
      </c>
      <c r="G81" s="10">
        <f t="shared" si="1"/>
        <v>260</v>
      </c>
      <c r="H81" s="5" t="s">
        <v>15</v>
      </c>
    </row>
    <row r="82" spans="1:8" s="137" customFormat="1" ht="15.75" customHeight="1" thickBot="1">
      <c r="A82" s="138">
        <v>3062</v>
      </c>
      <c r="B82" s="139" t="s">
        <v>177</v>
      </c>
      <c r="C82" s="140" t="s">
        <v>70</v>
      </c>
      <c r="D82" s="141" t="s">
        <v>22</v>
      </c>
      <c r="E82" s="142">
        <v>180</v>
      </c>
      <c r="F82" s="142">
        <v>1</v>
      </c>
      <c r="G82" s="142">
        <f t="shared" si="1"/>
        <v>180</v>
      </c>
      <c r="H82" s="143" t="s">
        <v>15</v>
      </c>
    </row>
    <row r="83" spans="1:8" s="19" customFormat="1" ht="15.75" customHeight="1" thickBot="1">
      <c r="A83" s="73">
        <v>10033</v>
      </c>
      <c r="B83" s="91" t="s">
        <v>198</v>
      </c>
      <c r="C83" s="92" t="s">
        <v>199</v>
      </c>
      <c r="D83" s="9" t="s">
        <v>63</v>
      </c>
      <c r="E83" s="10">
        <v>2960</v>
      </c>
      <c r="F83" s="10">
        <v>1</v>
      </c>
      <c r="G83" s="97">
        <f t="shared" si="1"/>
        <v>2960</v>
      </c>
      <c r="H83" s="5" t="s">
        <v>83</v>
      </c>
    </row>
    <row r="84" spans="1:8" ht="15.75" customHeight="1" thickBot="1">
      <c r="A84" s="11">
        <v>8015</v>
      </c>
      <c r="B84" s="36" t="s">
        <v>64</v>
      </c>
      <c r="C84" s="16" t="s">
        <v>107</v>
      </c>
      <c r="D84" s="9" t="s">
        <v>10</v>
      </c>
      <c r="E84" s="17">
        <v>3920</v>
      </c>
      <c r="F84" s="17">
        <v>1</v>
      </c>
      <c r="G84" s="97">
        <f t="shared" si="1"/>
        <v>3920</v>
      </c>
      <c r="H84" s="5" t="s">
        <v>15</v>
      </c>
    </row>
    <row r="85" spans="1:8" ht="15.75" customHeight="1" thickBot="1">
      <c r="A85" s="11">
        <v>8001</v>
      </c>
      <c r="B85" s="36" t="s">
        <v>65</v>
      </c>
      <c r="C85" s="16" t="s">
        <v>66</v>
      </c>
      <c r="D85" s="9" t="s">
        <v>58</v>
      </c>
      <c r="E85" s="17"/>
      <c r="F85" s="17">
        <v>1</v>
      </c>
      <c r="G85" s="10"/>
      <c r="H85" s="5"/>
    </row>
    <row r="86" spans="1:8" ht="15.75" customHeight="1" thickBot="1">
      <c r="A86" s="11">
        <v>8002</v>
      </c>
      <c r="B86" s="36" t="s">
        <v>67</v>
      </c>
      <c r="C86" s="16" t="s">
        <v>66</v>
      </c>
      <c r="D86" s="9" t="s">
        <v>58</v>
      </c>
      <c r="E86" s="17"/>
      <c r="F86" s="17">
        <v>1</v>
      </c>
      <c r="G86" s="10"/>
      <c r="H86" s="5"/>
    </row>
    <row r="87" spans="1:8" ht="15.75" customHeight="1" thickBot="1">
      <c r="A87" s="11">
        <v>80041</v>
      </c>
      <c r="B87" s="36" t="s">
        <v>68</v>
      </c>
      <c r="C87" s="16" t="s">
        <v>69</v>
      </c>
      <c r="D87" s="9" t="s">
        <v>58</v>
      </c>
      <c r="E87" s="17"/>
      <c r="F87" s="17">
        <v>1</v>
      </c>
      <c r="G87" s="10"/>
      <c r="H87" s="5"/>
    </row>
    <row r="88" spans="1:8" ht="15.75" customHeight="1" thickBot="1">
      <c r="A88" s="11">
        <v>80042</v>
      </c>
      <c r="B88" s="36" t="s">
        <v>68</v>
      </c>
      <c r="C88" s="16" t="s">
        <v>59</v>
      </c>
      <c r="D88" s="9" t="s">
        <v>58</v>
      </c>
      <c r="E88" s="17"/>
      <c r="F88" s="17">
        <v>1</v>
      </c>
      <c r="G88" s="10"/>
      <c r="H88" s="5"/>
    </row>
    <row r="89" spans="1:8" ht="13.5" customHeight="1" thickBot="1">
      <c r="A89" s="32" t="s">
        <v>193</v>
      </c>
      <c r="B89" s="147"/>
      <c r="C89" s="148"/>
      <c r="D89" s="148"/>
      <c r="E89" s="149"/>
      <c r="F89" s="31">
        <f>SUM(F11:F88)</f>
        <v>80</v>
      </c>
      <c r="G89" s="35">
        <f>SUM(G11:G88)</f>
        <v>22330</v>
      </c>
      <c r="H89" s="18"/>
    </row>
    <row r="93" spans="1:8" s="21" customFormat="1" ht="27">
      <c r="A93" s="150" t="s">
        <v>130</v>
      </c>
      <c r="B93" s="150"/>
      <c r="C93" s="150"/>
      <c r="D93" s="150"/>
      <c r="E93" s="150"/>
      <c r="F93" s="150"/>
      <c r="G93" s="150"/>
      <c r="H93" s="150"/>
    </row>
    <row r="94" spans="1:8" s="21" customFormat="1" ht="24">
      <c r="A94" s="162" t="s">
        <v>87</v>
      </c>
      <c r="B94" s="162"/>
      <c r="C94" s="162"/>
      <c r="D94" s="162"/>
      <c r="E94" s="162"/>
      <c r="F94" s="162"/>
      <c r="G94" s="162"/>
      <c r="H94" s="162"/>
    </row>
    <row r="95" spans="1:8" s="21" customFormat="1" ht="18" thickBot="1">
      <c r="A95" s="163" t="s">
        <v>91</v>
      </c>
      <c r="B95" s="163"/>
      <c r="C95" s="163"/>
      <c r="D95" s="163"/>
      <c r="E95" s="163"/>
      <c r="F95" s="163"/>
      <c r="G95" s="163"/>
      <c r="H95" s="163"/>
    </row>
    <row r="96" spans="1:8" ht="12.75" customHeight="1" thickBot="1">
      <c r="A96" s="2" t="s">
        <v>50</v>
      </c>
      <c r="B96" s="3" t="s">
        <v>2</v>
      </c>
      <c r="C96" s="3" t="s">
        <v>3</v>
      </c>
      <c r="D96" s="3" t="s">
        <v>4</v>
      </c>
      <c r="E96" s="3" t="s">
        <v>5</v>
      </c>
      <c r="F96" s="4" t="s">
        <v>6</v>
      </c>
      <c r="G96" s="3" t="s">
        <v>7</v>
      </c>
      <c r="H96" s="3" t="s">
        <v>8</v>
      </c>
    </row>
    <row r="97" spans="1:8" s="99" customFormat="1" ht="15.75" customHeight="1" thickBot="1">
      <c r="A97" s="93">
        <v>4050</v>
      </c>
      <c r="B97" s="94" t="s">
        <v>74</v>
      </c>
      <c r="C97" s="95" t="s">
        <v>73</v>
      </c>
      <c r="D97" s="96" t="s">
        <v>12</v>
      </c>
      <c r="E97" s="97">
        <v>360</v>
      </c>
      <c r="F97" s="97">
        <v>1</v>
      </c>
      <c r="G97" s="97">
        <f>E97*F97</f>
        <v>360</v>
      </c>
      <c r="H97" s="98"/>
    </row>
    <row r="98" spans="1:8" s="99" customFormat="1" ht="15.75" customHeight="1" thickBot="1">
      <c r="A98" s="11">
        <v>4091</v>
      </c>
      <c r="B98" s="12" t="s">
        <v>44</v>
      </c>
      <c r="C98" s="100" t="s">
        <v>37</v>
      </c>
      <c r="D98" s="96" t="s">
        <v>12</v>
      </c>
      <c r="E98" s="101">
        <v>360</v>
      </c>
      <c r="F98" s="101">
        <v>1</v>
      </c>
      <c r="G98" s="97">
        <f aca="true" t="shared" si="2" ref="G98:G104">E98*F98</f>
        <v>360</v>
      </c>
      <c r="H98" s="98" t="s">
        <v>15</v>
      </c>
    </row>
    <row r="99" spans="1:8" ht="15.75" customHeight="1" thickBot="1">
      <c r="A99" s="11">
        <v>4032</v>
      </c>
      <c r="B99" s="58" t="s">
        <v>95</v>
      </c>
      <c r="C99" s="16" t="s">
        <v>41</v>
      </c>
      <c r="D99" s="9" t="s">
        <v>23</v>
      </c>
      <c r="E99" s="17">
        <v>380</v>
      </c>
      <c r="F99" s="17">
        <v>1</v>
      </c>
      <c r="G99" s="97">
        <f t="shared" si="2"/>
        <v>380</v>
      </c>
      <c r="H99" s="5"/>
    </row>
    <row r="100" spans="1:8" ht="15.75" customHeight="1" thickBot="1">
      <c r="A100" s="11">
        <v>40322</v>
      </c>
      <c r="B100" s="58" t="s">
        <v>96</v>
      </c>
      <c r="C100" s="16" t="s">
        <v>40</v>
      </c>
      <c r="D100" s="9" t="s">
        <v>19</v>
      </c>
      <c r="E100" s="17">
        <v>10</v>
      </c>
      <c r="F100" s="17">
        <v>1</v>
      </c>
      <c r="G100" s="97">
        <f t="shared" si="2"/>
        <v>10</v>
      </c>
      <c r="H100" s="5"/>
    </row>
    <row r="101" spans="1:8" ht="15.75" customHeight="1" thickBot="1">
      <c r="A101" s="11">
        <v>4041</v>
      </c>
      <c r="B101" s="58" t="s">
        <v>97</v>
      </c>
      <c r="C101" s="16" t="s">
        <v>42</v>
      </c>
      <c r="D101" s="9" t="s">
        <v>38</v>
      </c>
      <c r="E101" s="17">
        <v>990</v>
      </c>
      <c r="F101" s="17">
        <v>1</v>
      </c>
      <c r="G101" s="97">
        <f t="shared" si="2"/>
        <v>990</v>
      </c>
      <c r="H101" s="5" t="s">
        <v>15</v>
      </c>
    </row>
    <row r="102" spans="1:8" ht="15.75" customHeight="1" thickBot="1">
      <c r="A102" s="11">
        <v>4042</v>
      </c>
      <c r="B102" s="59" t="s">
        <v>98</v>
      </c>
      <c r="C102" s="13" t="s">
        <v>71</v>
      </c>
      <c r="D102" s="9" t="s">
        <v>38</v>
      </c>
      <c r="E102" s="10">
        <v>860</v>
      </c>
      <c r="F102" s="17">
        <v>1</v>
      </c>
      <c r="G102" s="97">
        <f t="shared" si="2"/>
        <v>860</v>
      </c>
      <c r="H102" s="5" t="s">
        <v>15</v>
      </c>
    </row>
    <row r="103" spans="1:8" ht="15.75" customHeight="1" thickBot="1">
      <c r="A103" s="11">
        <v>4061</v>
      </c>
      <c r="B103" s="58" t="s">
        <v>99</v>
      </c>
      <c r="C103" s="16" t="s">
        <v>43</v>
      </c>
      <c r="D103" s="9" t="s">
        <v>38</v>
      </c>
      <c r="E103" s="17">
        <v>780</v>
      </c>
      <c r="F103" s="17">
        <v>1</v>
      </c>
      <c r="G103" s="97">
        <f t="shared" si="2"/>
        <v>780</v>
      </c>
      <c r="H103" s="5" t="s">
        <v>15</v>
      </c>
    </row>
    <row r="104" spans="1:8" ht="15.75" customHeight="1" thickBot="1">
      <c r="A104" s="11">
        <v>4081</v>
      </c>
      <c r="B104" s="58" t="s">
        <v>100</v>
      </c>
      <c r="C104" s="16" t="s">
        <v>37</v>
      </c>
      <c r="D104" s="9" t="s">
        <v>12</v>
      </c>
      <c r="E104" s="17">
        <v>260</v>
      </c>
      <c r="F104" s="17">
        <v>1</v>
      </c>
      <c r="G104" s="97">
        <f t="shared" si="2"/>
        <v>260</v>
      </c>
      <c r="H104" s="5" t="s">
        <v>15</v>
      </c>
    </row>
    <row r="105" spans="1:8" ht="13.5" customHeight="1" thickBot="1">
      <c r="A105" s="32" t="s">
        <v>194</v>
      </c>
      <c r="B105" s="147"/>
      <c r="C105" s="148"/>
      <c r="D105" s="148"/>
      <c r="E105" s="149"/>
      <c r="F105" s="60">
        <f>SUM(F97:F104)</f>
        <v>8</v>
      </c>
      <c r="G105" s="35">
        <f>SUM(G97:G104)</f>
        <v>4000</v>
      </c>
      <c r="H105" s="18"/>
    </row>
    <row r="106" spans="1:8" ht="13.5" customHeight="1" thickBot="1">
      <c r="A106" s="32"/>
      <c r="B106" s="102"/>
      <c r="C106" s="103"/>
      <c r="D106" s="103"/>
      <c r="E106" s="104"/>
      <c r="F106" s="60"/>
      <c r="G106" s="35"/>
      <c r="H106" s="18"/>
    </row>
    <row r="107" spans="1:8" ht="13.5" customHeight="1" thickBot="1">
      <c r="A107" s="32" t="s">
        <v>195</v>
      </c>
      <c r="B107" s="147"/>
      <c r="C107" s="148"/>
      <c r="D107" s="148"/>
      <c r="E107" s="149"/>
      <c r="F107" s="60">
        <f>F105+F89</f>
        <v>88</v>
      </c>
      <c r="G107" s="35">
        <f>G105+G89</f>
        <v>26330</v>
      </c>
      <c r="H107" s="18"/>
    </row>
    <row r="109" spans="1:6" s="21" customFormat="1" ht="13.5" customHeight="1">
      <c r="A109" s="62" t="s">
        <v>102</v>
      </c>
      <c r="C109" s="30"/>
      <c r="D109" s="28"/>
      <c r="E109" s="27"/>
      <c r="F109"/>
    </row>
    <row r="110" spans="2:5" s="21" customFormat="1" ht="13.5" customHeight="1">
      <c r="B110" s="29" t="s">
        <v>48</v>
      </c>
      <c r="C110" s="28"/>
      <c r="D110" s="28"/>
      <c r="E110" s="27"/>
    </row>
    <row r="111" spans="2:6" s="21" customFormat="1" ht="13.5" customHeight="1">
      <c r="B111" s="29" t="s">
        <v>47</v>
      </c>
      <c r="C111" s="29"/>
      <c r="D111" s="28"/>
      <c r="E111" s="27"/>
      <c r="F111"/>
    </row>
    <row r="112" spans="2:6" s="21" customFormat="1" ht="13.5" customHeight="1">
      <c r="B112" s="29" t="s">
        <v>60</v>
      </c>
      <c r="C112" s="29"/>
      <c r="D112" s="29"/>
      <c r="E112" s="27"/>
      <c r="F112"/>
    </row>
    <row r="113" spans="2:6" s="21" customFormat="1" ht="13.5" customHeight="1">
      <c r="B113" s="29"/>
      <c r="C113" s="29"/>
      <c r="D113" s="29"/>
      <c r="E113" s="27"/>
      <c r="F113"/>
    </row>
    <row r="114" spans="2:6" s="21" customFormat="1" ht="13.5" customHeight="1">
      <c r="B114" s="29"/>
      <c r="C114" s="29"/>
      <c r="D114" s="29"/>
      <c r="E114" s="27"/>
      <c r="F114"/>
    </row>
    <row r="115" spans="1:8" s="21" customFormat="1" ht="27">
      <c r="A115" s="165" t="s">
        <v>178</v>
      </c>
      <c r="B115" s="150"/>
      <c r="C115" s="150"/>
      <c r="D115" s="150"/>
      <c r="E115" s="150"/>
      <c r="F115" s="150"/>
      <c r="G115" s="150"/>
      <c r="H115" s="150"/>
    </row>
    <row r="116" spans="1:8" s="21" customFormat="1" ht="24">
      <c r="A116" s="166" t="s">
        <v>179</v>
      </c>
      <c r="B116" s="162"/>
      <c r="C116" s="162"/>
      <c r="D116" s="162"/>
      <c r="E116" s="162"/>
      <c r="F116" s="162"/>
      <c r="G116" s="162"/>
      <c r="H116" s="162"/>
    </row>
    <row r="117" spans="1:8" s="21" customFormat="1" ht="18" thickBot="1">
      <c r="A117" s="167" t="s">
        <v>180</v>
      </c>
      <c r="B117" s="163"/>
      <c r="C117" s="163"/>
      <c r="D117" s="163"/>
      <c r="E117" s="163"/>
      <c r="F117" s="163"/>
      <c r="G117" s="163"/>
      <c r="H117" s="163"/>
    </row>
    <row r="118" spans="1:8" ht="12.75" customHeight="1" thickBot="1">
      <c r="A118" s="2" t="s">
        <v>50</v>
      </c>
      <c r="B118" s="3" t="s">
        <v>2</v>
      </c>
      <c r="C118" s="3" t="s">
        <v>3</v>
      </c>
      <c r="D118" s="3" t="s">
        <v>4</v>
      </c>
      <c r="E118" s="3" t="s">
        <v>5</v>
      </c>
      <c r="F118" s="4" t="s">
        <v>6</v>
      </c>
      <c r="G118" s="3" t="s">
        <v>7</v>
      </c>
      <c r="H118" s="3" t="s">
        <v>8</v>
      </c>
    </row>
    <row r="119" spans="1:8" ht="15.75" customHeight="1" thickBot="1">
      <c r="A119" s="11">
        <v>10016</v>
      </c>
      <c r="B119" s="114" t="s">
        <v>181</v>
      </c>
      <c r="C119" s="16" t="s">
        <v>126</v>
      </c>
      <c r="D119" s="9" t="s">
        <v>61</v>
      </c>
      <c r="E119" s="17">
        <v>4800</v>
      </c>
      <c r="F119" s="17">
        <v>1</v>
      </c>
      <c r="G119" s="10">
        <f>E119*F119</f>
        <v>4800</v>
      </c>
      <c r="H119" s="144" t="s">
        <v>46</v>
      </c>
    </row>
    <row r="120" spans="1:8" ht="15.75" customHeight="1" thickBot="1">
      <c r="A120" s="11"/>
      <c r="B120" s="114" t="s">
        <v>182</v>
      </c>
      <c r="C120" s="16"/>
      <c r="D120" s="9"/>
      <c r="E120" s="17"/>
      <c r="F120" s="17"/>
      <c r="G120" s="10"/>
      <c r="H120" s="5"/>
    </row>
    <row r="121" spans="1:8" ht="15.75" customHeight="1" thickBot="1">
      <c r="A121" s="11"/>
      <c r="B121" s="114" t="s">
        <v>183</v>
      </c>
      <c r="C121" s="16"/>
      <c r="D121" s="9"/>
      <c r="E121" s="17"/>
      <c r="F121" s="17"/>
      <c r="G121" s="10"/>
      <c r="H121" s="5"/>
    </row>
    <row r="122" spans="1:8" ht="15.75" customHeight="1" thickBot="1">
      <c r="A122" s="11"/>
      <c r="B122" s="114" t="s">
        <v>184</v>
      </c>
      <c r="C122" s="16"/>
      <c r="D122" s="9"/>
      <c r="E122" s="17"/>
      <c r="F122" s="17"/>
      <c r="G122" s="10"/>
      <c r="H122" s="5"/>
    </row>
    <row r="123" spans="1:8" ht="15.75" customHeight="1" thickBot="1">
      <c r="A123" s="11"/>
      <c r="B123" s="114" t="s">
        <v>185</v>
      </c>
      <c r="C123" s="16"/>
      <c r="D123" s="9"/>
      <c r="E123" s="17"/>
      <c r="F123" s="17"/>
      <c r="G123" s="10"/>
      <c r="H123" s="5"/>
    </row>
    <row r="124" spans="1:8" ht="15.75" customHeight="1" thickBot="1">
      <c r="A124" s="11"/>
      <c r="B124" s="114" t="s">
        <v>186</v>
      </c>
      <c r="C124" s="16"/>
      <c r="D124" s="9"/>
      <c r="E124" s="17"/>
      <c r="F124" s="17"/>
      <c r="G124" s="10"/>
      <c r="H124" s="5"/>
    </row>
    <row r="125" spans="1:8" ht="15.75" customHeight="1" thickBot="1">
      <c r="A125" s="11"/>
      <c r="B125" s="114" t="s">
        <v>187</v>
      </c>
      <c r="C125" s="16"/>
      <c r="D125" s="9"/>
      <c r="E125" s="17"/>
      <c r="F125" s="17"/>
      <c r="G125" s="10"/>
      <c r="H125" s="5"/>
    </row>
    <row r="126" spans="1:8" ht="15.75" customHeight="1" thickBot="1">
      <c r="A126" s="11"/>
      <c r="B126" s="114" t="s">
        <v>188</v>
      </c>
      <c r="C126" s="16"/>
      <c r="D126" s="9"/>
      <c r="E126" s="17"/>
      <c r="F126" s="17"/>
      <c r="G126" s="10"/>
      <c r="H126" s="5"/>
    </row>
    <row r="127" spans="1:8" ht="15.75" customHeight="1" thickBot="1">
      <c r="A127" s="11"/>
      <c r="B127" s="114" t="s">
        <v>189</v>
      </c>
      <c r="C127" s="16"/>
      <c r="D127" s="9"/>
      <c r="E127" s="17"/>
      <c r="F127" s="17"/>
      <c r="G127" s="10"/>
      <c r="H127" s="5"/>
    </row>
    <row r="128" spans="1:8" ht="15.75" customHeight="1" thickBot="1">
      <c r="A128" s="11"/>
      <c r="B128" s="114" t="s">
        <v>190</v>
      </c>
      <c r="C128" s="16"/>
      <c r="D128" s="9"/>
      <c r="E128" s="17"/>
      <c r="F128" s="17"/>
      <c r="G128" s="10"/>
      <c r="H128" s="5"/>
    </row>
    <row r="129" spans="1:8" ht="15.75" customHeight="1" thickBot="1">
      <c r="A129" s="11"/>
      <c r="B129" s="114" t="s">
        <v>191</v>
      </c>
      <c r="C129" s="16"/>
      <c r="D129" s="9"/>
      <c r="E129" s="17"/>
      <c r="F129" s="17"/>
      <c r="G129" s="10"/>
      <c r="H129" s="5"/>
    </row>
    <row r="130" spans="1:8" ht="15.75" customHeight="1" thickBot="1">
      <c r="A130" s="11"/>
      <c r="B130" s="114" t="s">
        <v>192</v>
      </c>
      <c r="C130" s="16"/>
      <c r="D130" s="9"/>
      <c r="E130" s="17"/>
      <c r="F130" s="17"/>
      <c r="G130" s="10"/>
      <c r="H130" s="5"/>
    </row>
    <row r="131" spans="1:8" ht="15.75" customHeight="1" thickBot="1">
      <c r="A131" s="11">
        <v>6013</v>
      </c>
      <c r="B131" s="58" t="s">
        <v>101</v>
      </c>
      <c r="C131" s="16" t="s">
        <v>62</v>
      </c>
      <c r="D131" s="9" t="s">
        <v>63</v>
      </c>
      <c r="E131" s="17">
        <v>1900</v>
      </c>
      <c r="F131" s="17">
        <v>1</v>
      </c>
      <c r="G131" s="10">
        <f>E131*F131</f>
        <v>1900</v>
      </c>
      <c r="H131" s="5" t="s">
        <v>15</v>
      </c>
    </row>
    <row r="132" spans="1:8" ht="13.5" customHeight="1" thickBot="1">
      <c r="A132" s="32" t="s">
        <v>196</v>
      </c>
      <c r="B132" s="147"/>
      <c r="C132" s="148"/>
      <c r="D132" s="148"/>
      <c r="E132" s="149"/>
      <c r="F132" s="60"/>
      <c r="G132" s="35">
        <f>SUM(G119:G131)</f>
        <v>6700</v>
      </c>
      <c r="H132" s="18"/>
    </row>
    <row r="133" spans="1:8" ht="13.5" customHeight="1" thickBot="1">
      <c r="A133" s="32"/>
      <c r="B133" s="102"/>
      <c r="C133" s="103"/>
      <c r="D133" s="103"/>
      <c r="E133" s="104"/>
      <c r="F133" s="60"/>
      <c r="G133" s="35"/>
      <c r="H133" s="18"/>
    </row>
    <row r="134" spans="1:8" ht="13.5" customHeight="1" thickBot="1">
      <c r="A134" s="32" t="s">
        <v>197</v>
      </c>
      <c r="B134" s="147"/>
      <c r="C134" s="148"/>
      <c r="D134" s="148"/>
      <c r="E134" s="149"/>
      <c r="F134" s="60"/>
      <c r="G134" s="35">
        <f>G107+G132</f>
        <v>33030</v>
      </c>
      <c r="H134" s="18"/>
    </row>
    <row r="135" spans="2:6" s="21" customFormat="1" ht="13.5" customHeight="1">
      <c r="B135" s="29"/>
      <c r="C135" s="29"/>
      <c r="D135" s="29"/>
      <c r="E135" s="27"/>
      <c r="F135"/>
    </row>
    <row r="136" spans="2:6" s="21" customFormat="1" ht="13.5" customHeight="1">
      <c r="B136" s="29"/>
      <c r="C136" s="29"/>
      <c r="D136" s="29"/>
      <c r="E136" s="27"/>
      <c r="F136"/>
    </row>
    <row r="137" spans="1:8" ht="25.5">
      <c r="A137" s="164" t="s">
        <v>94</v>
      </c>
      <c r="B137" s="164"/>
      <c r="C137" s="164"/>
      <c r="D137" s="164"/>
      <c r="E137" s="164"/>
      <c r="F137" s="164"/>
      <c r="G137" s="164"/>
      <c r="H137" s="164"/>
    </row>
    <row r="138" spans="1:8" s="65" customFormat="1" ht="24.75" customHeight="1">
      <c r="A138" s="161" t="s">
        <v>106</v>
      </c>
      <c r="B138" s="161"/>
      <c r="C138" s="161"/>
      <c r="D138" s="161"/>
      <c r="E138" s="161"/>
      <c r="F138" s="161"/>
      <c r="G138" s="161"/>
      <c r="H138" s="161"/>
    </row>
    <row r="140" spans="1:8" s="38" customFormat="1" ht="19.5" customHeight="1">
      <c r="A140" s="61" t="s">
        <v>51</v>
      </c>
      <c r="C140" s="46"/>
      <c r="E140" s="47"/>
      <c r="G140" s="51" t="s">
        <v>88</v>
      </c>
      <c r="H140" s="46"/>
    </row>
    <row r="141" ht="12.75" customHeight="1">
      <c r="H141"/>
    </row>
    <row r="142" spans="1:8" ht="15" customHeight="1">
      <c r="A142" s="24"/>
      <c r="B142" s="22"/>
      <c r="C142" s="26"/>
      <c r="E142" s="25"/>
      <c r="F142" s="24"/>
      <c r="G142" s="24"/>
      <c r="H142"/>
    </row>
    <row r="143" spans="1:8" ht="15" customHeight="1">
      <c r="A143" s="23"/>
      <c r="B143" s="37"/>
      <c r="H143"/>
    </row>
    <row r="154" ht="15" customHeight="1">
      <c r="A154" s="99" t="s">
        <v>84</v>
      </c>
    </row>
  </sheetData>
  <sheetProtection/>
  <mergeCells count="20">
    <mergeCell ref="A138:H138"/>
    <mergeCell ref="A93:H93"/>
    <mergeCell ref="A94:H94"/>
    <mergeCell ref="A95:H95"/>
    <mergeCell ref="A137:H137"/>
    <mergeCell ref="B105:E105"/>
    <mergeCell ref="B107:E107"/>
    <mergeCell ref="A115:H115"/>
    <mergeCell ref="A116:H116"/>
    <mergeCell ref="A117:H117"/>
    <mergeCell ref="B132:E132"/>
    <mergeCell ref="B134:E134"/>
    <mergeCell ref="B89:E89"/>
    <mergeCell ref="A3:H3"/>
    <mergeCell ref="A4:H4"/>
    <mergeCell ref="A5:H5"/>
    <mergeCell ref="A8:G8"/>
    <mergeCell ref="A9:G9"/>
    <mergeCell ref="A6:G6"/>
    <mergeCell ref="A7:G7"/>
  </mergeCells>
  <hyperlinks>
    <hyperlink ref="H14" r:id="rId1" display="说明"/>
    <hyperlink ref="H15" r:id="rId2" display="SMS2008/1011.htm"/>
    <hyperlink ref="H16" r:id="rId3" display="SMS2008/1012.htm"/>
    <hyperlink ref="H17" r:id="rId4" display="SMS2008/1021.htm"/>
    <hyperlink ref="H18" r:id="rId5" display="SMS2008/1021.htm"/>
    <hyperlink ref="H19" r:id="rId6" display="SMS2008/1031.htm"/>
    <hyperlink ref="H20" r:id="rId7" display="DuiZhaoPin.htm"/>
    <hyperlink ref="H25" r:id="rId8" display="SMS2008/1041.htm"/>
    <hyperlink ref="H26" r:id="rId9" display="SMS2008/1051.htm"/>
    <hyperlink ref="H27" r:id="rId10" display="SMS2008/1051.htm"/>
    <hyperlink ref="H28" r:id="rId11" display="DuiZhaoPin.htm"/>
    <hyperlink ref="H29" r:id="rId12" display="SMS2008/1055.htm"/>
    <hyperlink ref="H31" r:id="rId13" display="SMS2008/1061.htm"/>
    <hyperlink ref="H32" r:id="rId14" display="DuiZhaoPin.htm"/>
    <hyperlink ref="H38" r:id="rId15" display="SMS2008/1101.htm"/>
    <hyperlink ref="H39" r:id="rId16" display="SMS2008/1102.htm"/>
    <hyperlink ref="H40" r:id="rId17" display="DuiZhaoPin.htm"/>
    <hyperlink ref="H41" r:id="rId18" display="SMS2008/1104.htm"/>
    <hyperlink ref="H43" r:id="rId19" display="DuiZhaoPin.htm"/>
    <hyperlink ref="H44" r:id="rId20" display="SMS2008\1106.htm"/>
    <hyperlink ref="H52" r:id="rId21" display="SMS2008\1122.htm"/>
    <hyperlink ref="H55" r:id="rId22" display="http://www.bjzw.com/images/CP/1123.jpg"/>
    <hyperlink ref="H56" r:id="rId23" display="SMS2008/1131.htm"/>
    <hyperlink ref="H57" r:id="rId24" display="SMS2008/1151.htm"/>
    <hyperlink ref="H58" r:id="rId25" display="http://www.bjzw.com/images/CP/1152.jpg"/>
    <hyperlink ref="H59" r:id="rId26" display="SMS2008/1161.htm"/>
    <hyperlink ref="H60" r:id="rId27" display="SMS2008/1171.htm"/>
    <hyperlink ref="H61" r:id="rId28" display="SMS2008/1181.htm"/>
    <hyperlink ref="H62" r:id="rId29" display="SMS2008/1191.htm"/>
    <hyperlink ref="H63" r:id="rId30" display="SMS2008/1201.htm"/>
    <hyperlink ref="H64" r:id="rId31" display="SMS2008/1202.htm"/>
    <hyperlink ref="H73" r:id="rId32" display="DuiZhaoPin.htm"/>
    <hyperlink ref="H72" r:id="rId33" display="SMS2008/2086.htm"/>
    <hyperlink ref="H77" r:id="rId34" display="SMS2008/21792.htm"/>
    <hyperlink ref="H80" r:id="rId35" display="SMS2008/5512.htm"/>
    <hyperlink ref="H81" r:id="rId36" display="SMS2008/5581.htm"/>
    <hyperlink ref="H78" r:id="rId37" display="DuiZhaoPin.htm"/>
    <hyperlink ref="H98" r:id="rId38" display="images/CP/4091.jpg"/>
    <hyperlink ref="H48" r:id="rId39" display="SMS2008/s312.htm"/>
    <hyperlink ref="H82" r:id="rId40" display="SMS2008/3062.htm"/>
    <hyperlink ref="H45" r:id="rId41" display="DuiZhaoPin.htm"/>
    <hyperlink ref="H22" r:id="rId42" display="说明"/>
    <hyperlink ref="H21" r:id="rId43" display="说明"/>
    <hyperlink ref="H23" r:id="rId44" display="DuiZhaoPin.htm"/>
    <hyperlink ref="H24" r:id="rId45" display="DuiZhaoPin.htm"/>
    <hyperlink ref="H65" r:id="rId46" display="说明"/>
    <hyperlink ref="H66" r:id="rId47" display="DuiZhaoPin.htm"/>
    <hyperlink ref="H46" r:id="rId48" display="SMS2008/1107htm.htm"/>
    <hyperlink ref="H74" r:id="rId49" display="说明"/>
    <hyperlink ref="G140" r:id="rId50" display="有问有答"/>
    <hyperlink ref="H84" r:id="rId51" display="说明"/>
    <hyperlink ref="H71" r:id="rId52" display="SMS2008/2032.htm"/>
    <hyperlink ref="H101" r:id="rId53" display="SMS2008/4041.htm"/>
    <hyperlink ref="H102" r:id="rId54" display="SMS2008/4042.htm"/>
    <hyperlink ref="H104" r:id="rId55" display="images/CIMG1985.JPG"/>
    <hyperlink ref="H103" r:id="rId56" display="SMS2008/4061.htm"/>
    <hyperlink ref="H34" r:id="rId57" display="SMS2008/1081.htm"/>
    <hyperlink ref="H35" r:id="rId58" display="DuiZhaoPin.htm"/>
    <hyperlink ref="A140" r:id="rId59" display="下载装箱单"/>
    <hyperlink ref="H50" r:id="rId60" display="说明"/>
    <hyperlink ref="H51" r:id="rId61" display="说明"/>
    <hyperlink ref="H30" r:id="rId62" display="说明"/>
    <hyperlink ref="H69" r:id="rId63" display="SMS2008/s319.htm"/>
    <hyperlink ref="H67" r:id="rId64" display="说明"/>
    <hyperlink ref="H68" r:id="rId65" display="DuiZhaoPin.htm"/>
    <hyperlink ref="H49" r:id="rId66" display="DuiZhaoPin.htm"/>
    <hyperlink ref="H70" r:id="rId67" display="DuiZhaoPin.htm"/>
    <hyperlink ref="H83" r:id="rId68" display="简介"/>
    <hyperlink ref="H42" r:id="rId69" display="说明"/>
    <hyperlink ref="H54" r:id="rId70" display="SMS2008/s313.htm"/>
    <hyperlink ref="H53" r:id="rId71" display="SMS2008/1082.htm"/>
    <hyperlink ref="H47" r:id="rId72" display="SMS2008\s308.htm"/>
    <hyperlink ref="H131" r:id="rId73" display="SMS2008\6013.htm"/>
    <hyperlink ref="H119" r:id="rId74" display="明细"/>
    <hyperlink ref="H33" r:id="rId75" display="SMS2008/1071.htm"/>
    <hyperlink ref="H36" r:id="rId76" display="SMS2008/1071.htm"/>
    <hyperlink ref="H37" r:id="rId77" display="SMS2008/1071.htm"/>
    <hyperlink ref="H75" r:id="rId78" display="SMS2008/21721.htm"/>
    <hyperlink ref="H76" r:id="rId79" display="SMS2008/2178.htm"/>
    <hyperlink ref="H79" r:id="rId80" display="说明"/>
  </hyperlinks>
  <printOptions/>
  <pageMargins left="0.25" right="0.25" top="0.75" bottom="0.75" header="0.3" footer="0.3"/>
  <pageSetup horizontalDpi="600" verticalDpi="600" orientation="portrait" paperSize="9" r:id="rId82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2014-03-18T07:07:29Z</cp:lastPrinted>
  <dcterms:created xsi:type="dcterms:W3CDTF">2007-09-27T12:24:47Z</dcterms:created>
  <dcterms:modified xsi:type="dcterms:W3CDTF">2023-01-26T09:58:58Z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